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80"/>
  </bookViews>
  <sheets>
    <sheet name="村监委" sheetId="2" r:id="rId1"/>
  </sheets>
  <calcPr calcId="144525" iterate="1" iterateCount="100" iterateDelta="0.001"/>
</workbook>
</file>

<file path=xl/sharedStrings.xml><?xml version="1.0" encoding="utf-8"?>
<sst xmlns="http://schemas.openxmlformats.org/spreadsheetml/2006/main" count="56" uniqueCount="38">
  <si>
    <t>2024年卡若区村（居）务监督委员会委员1-6月份
报酬待遇资金兑现情况汇总表</t>
  </si>
  <si>
    <t>制表单位：中共昌都市卡若区委组织部</t>
  </si>
  <si>
    <t xml:space="preserve">   制表单位：2024年6月5日</t>
  </si>
  <si>
    <t>序号</t>
  </si>
  <si>
    <t>乡镇</t>
  </si>
  <si>
    <t>应有
人数</t>
  </si>
  <si>
    <t>实有
人数</t>
  </si>
  <si>
    <t>实际支付人数</t>
  </si>
  <si>
    <r>
      <rPr>
        <b/>
        <sz val="10"/>
        <rFont val="宋体"/>
        <charset val="134"/>
      </rPr>
      <t xml:space="preserve">基本报酬
资金
</t>
    </r>
    <r>
      <rPr>
        <sz val="10"/>
        <rFont val="仿宋_GB2312"/>
        <charset val="134"/>
      </rPr>
      <t>（元）</t>
    </r>
  </si>
  <si>
    <t>发放形式</t>
  </si>
  <si>
    <t>发放日期</t>
  </si>
  <si>
    <t>备注</t>
  </si>
  <si>
    <t>去世
/离职</t>
  </si>
  <si>
    <t>乡村振兴专干</t>
  </si>
  <si>
    <t>受处分</t>
  </si>
  <si>
    <t>埃西乡</t>
  </si>
  <si>
    <t>一卡通</t>
  </si>
  <si>
    <t>柴维乡</t>
  </si>
  <si>
    <t>城关镇</t>
  </si>
  <si>
    <t>1人数据录入错误，未支付</t>
  </si>
  <si>
    <t>俄洛镇</t>
  </si>
  <si>
    <t>嘎玛乡</t>
  </si>
  <si>
    <t>卡若镇</t>
  </si>
  <si>
    <t>拉多乡</t>
  </si>
  <si>
    <t>芒达乡</t>
  </si>
  <si>
    <t>面达乡</t>
  </si>
  <si>
    <t>日通乡</t>
  </si>
  <si>
    <t>如意乡</t>
  </si>
  <si>
    <t>若巴乡</t>
  </si>
  <si>
    <t>沙贡乡</t>
  </si>
  <si>
    <t>妥坝乡</t>
  </si>
  <si>
    <t>2024年1月去世，兑现1个月资金</t>
  </si>
  <si>
    <t>约巴乡</t>
  </si>
  <si>
    <t>马草坝
街道</t>
  </si>
  <si>
    <t>四川桥街道</t>
  </si>
  <si>
    <t>玛塘街道</t>
  </si>
  <si>
    <t>总计：</t>
  </si>
  <si>
    <t>注：1.根据《西藏昌都市财政厅、中共昌都市委组织部关于调减全市村干部报酬待遇预算指标的通知》（昌财农指〔2022〕51号）文件“村（居）务监督委员会主任和委员报酬待遇分别按村干部正职和成员一半的标准核算”。根据卡若区财政局《卡若区财政局关于下达2024年村“两委”干部报酬待遇预算指标的通知》（昌卡若财预指〔2024〕18号）文件要求，故村（居）务监督委员会委员的报酬待遇为16024元/年。其中：基本报酬为12819元/年，业绩考核奖励为3205元/年；
    2.2024年度去世及离职的村（居）务监督委员会委员，按月兑现基本工资。
    3.月兑现标准1068.25元/人。</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</si>
</sst>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等线"/>
      <charset val="134"/>
      <scheme val="minor"/>
    </font>
    <font>
      <sz val="10"/>
      <name val="宋体"/>
      <charset val="134"/>
    </font>
    <font>
      <sz val="11"/>
      <name val="宋体"/>
      <charset val="134"/>
    </font>
    <font>
      <sz val="21"/>
      <name val="方正小标宋简体"/>
      <charset val="134"/>
    </font>
    <font>
      <b/>
      <sz val="12"/>
      <name val="仿宋"/>
      <charset val="134"/>
    </font>
    <font>
      <b/>
      <sz val="11"/>
      <name val="仿宋"/>
      <charset val="134"/>
    </font>
    <font>
      <b/>
      <sz val="10"/>
      <name val="宋体"/>
      <charset val="134"/>
    </font>
    <font>
      <sz val="11"/>
      <name val="仿宋_GB2312"/>
      <charset val="134"/>
    </font>
    <font>
      <sz val="10"/>
      <name val="仿宋_GB2312"/>
      <charset val="134"/>
    </font>
    <font>
      <b/>
      <sz val="11"/>
      <color theme="1"/>
      <name val="等线"/>
      <charset val="134"/>
      <scheme val="minor"/>
    </font>
    <font>
      <sz val="8"/>
      <name val="仿宋_GB2312"/>
      <charset val="134"/>
    </font>
    <font>
      <sz val="11"/>
      <color rgb="FFFA7D00"/>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
      <sz val="11"/>
      <color rgb="FF9C0006"/>
      <name val="等线"/>
      <charset val="0"/>
      <scheme val="minor"/>
    </font>
    <font>
      <sz val="11"/>
      <color rgb="FF3F3F76"/>
      <name val="等线"/>
      <charset val="0"/>
      <scheme val="minor"/>
    </font>
    <font>
      <sz val="11"/>
      <color rgb="FFFF00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s>
  <borders count="23">
    <border>
      <left/>
      <right/>
      <top/>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indexed="8"/>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3" fillId="31" borderId="0" applyNumberFormat="0" applyBorder="0" applyAlignment="0" applyProtection="0">
      <alignment vertical="center"/>
    </xf>
    <xf numFmtId="0" fontId="12" fillId="26" borderId="0" applyNumberFormat="0" applyBorder="0" applyAlignment="0" applyProtection="0">
      <alignment vertical="center"/>
    </xf>
    <xf numFmtId="0" fontId="13" fillId="24" borderId="0" applyNumberFormat="0" applyBorder="0" applyAlignment="0" applyProtection="0">
      <alignment vertical="center"/>
    </xf>
    <xf numFmtId="0" fontId="28" fillId="29" borderId="22" applyNumberFormat="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44" fontId="0" fillId="0" borderId="0" applyFont="0" applyFill="0" applyBorder="0" applyAlignment="0" applyProtection="0">
      <alignment vertical="center"/>
    </xf>
    <xf numFmtId="0" fontId="13" fillId="21" borderId="0" applyNumberFormat="0" applyBorder="0" applyAlignment="0" applyProtection="0">
      <alignment vertical="center"/>
    </xf>
    <xf numFmtId="9" fontId="0" fillId="0" borderId="0" applyFont="0" applyFill="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25" fillId="11" borderId="22" applyNumberFormat="0" applyAlignment="0" applyProtection="0">
      <alignment vertical="center"/>
    </xf>
    <xf numFmtId="0" fontId="13" fillId="18" borderId="0" applyNumberFormat="0" applyBorder="0" applyAlignment="0" applyProtection="0">
      <alignment vertical="center"/>
    </xf>
    <xf numFmtId="0" fontId="23" fillId="16" borderId="0" applyNumberFormat="0" applyBorder="0" applyAlignment="0" applyProtection="0">
      <alignment vertical="center"/>
    </xf>
    <xf numFmtId="0" fontId="12" fillId="27" borderId="0" applyNumberFormat="0" applyBorder="0" applyAlignment="0" applyProtection="0">
      <alignment vertical="center"/>
    </xf>
    <xf numFmtId="0" fontId="22" fillId="15" borderId="0" applyNumberFormat="0" applyBorder="0" applyAlignment="0" applyProtection="0">
      <alignment vertical="center"/>
    </xf>
    <xf numFmtId="0" fontId="12" fillId="32" borderId="0" applyNumberFormat="0" applyBorder="0" applyAlignment="0" applyProtection="0">
      <alignment vertical="center"/>
    </xf>
    <xf numFmtId="0" fontId="21" fillId="0" borderId="21" applyNumberFormat="0" applyFill="0" applyAlignment="0" applyProtection="0">
      <alignment vertical="center"/>
    </xf>
    <xf numFmtId="0" fontId="27" fillId="22" borderId="0" applyNumberFormat="0" applyBorder="0" applyAlignment="0" applyProtection="0">
      <alignment vertical="center"/>
    </xf>
    <xf numFmtId="0" fontId="20" fillId="13" borderId="20" applyNumberFormat="0" applyAlignment="0" applyProtection="0">
      <alignment vertical="center"/>
    </xf>
    <xf numFmtId="0" fontId="19" fillId="11" borderId="19" applyNumberFormat="0" applyAlignment="0" applyProtection="0">
      <alignment vertical="center"/>
    </xf>
    <xf numFmtId="0" fontId="18" fillId="0" borderId="18" applyNumberFormat="0" applyFill="0" applyAlignment="0" applyProtection="0">
      <alignment vertical="center"/>
    </xf>
    <xf numFmtId="0" fontId="17" fillId="0" borderId="0" applyNumberForma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29" fillId="0" borderId="0" applyNumberFormat="0" applyFill="0" applyBorder="0" applyAlignment="0" applyProtection="0">
      <alignment vertical="center"/>
    </xf>
    <xf numFmtId="0" fontId="13" fillId="28" borderId="0" applyNumberFormat="0" applyBorder="0" applyAlignment="0" applyProtection="0">
      <alignment vertical="center"/>
    </xf>
    <xf numFmtId="0" fontId="0" fillId="9" borderId="17" applyNumberFormat="0" applyFont="0" applyAlignment="0" applyProtection="0">
      <alignment vertical="center"/>
    </xf>
    <xf numFmtId="0" fontId="12" fillId="30"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18" applyNumberFormat="0" applyFill="0" applyAlignment="0" applyProtection="0">
      <alignment vertical="center"/>
    </xf>
    <xf numFmtId="0" fontId="12" fillId="5" borderId="0" applyNumberFormat="0" applyBorder="0" applyAlignment="0" applyProtection="0">
      <alignment vertical="center"/>
    </xf>
    <xf numFmtId="0" fontId="14" fillId="0" borderId="16" applyNumberFormat="0" applyFill="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1" fillId="0" borderId="15" applyNumberFormat="0" applyFill="0" applyAlignment="0" applyProtection="0">
      <alignment vertical="center"/>
    </xf>
  </cellStyleXfs>
  <cellXfs count="39">
    <xf numFmtId="0" fontId="0" fillId="0" borderId="0" xfId="0"/>
    <xf numFmtId="0" fontId="1" fillId="0" borderId="0" xfId="0" applyFont="1"/>
    <xf numFmtId="0" fontId="2" fillId="0" borderId="0" xfId="0" applyFont="1"/>
    <xf numFmtId="176" fontId="0" fillId="0" borderId="0" xfId="0" applyNumberFormat="1"/>
    <xf numFmtId="0" fontId="3" fillId="0" borderId="0" xfId="0" applyFont="1" applyAlignment="1">
      <alignment horizontal="center" vertical="center" wrapText="1"/>
    </xf>
    <xf numFmtId="0" fontId="4" fillId="0" borderId="0" xfId="0" applyFont="1" applyAlignment="1">
      <alignment vertical="center"/>
    </xf>
    <xf numFmtId="176" fontId="5" fillId="0" borderId="0" xfId="0" applyNumberFormat="1"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left" vertical="center" wrapText="1"/>
    </xf>
    <xf numFmtId="0" fontId="9"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right" vertical="center"/>
    </xf>
    <xf numFmtId="176" fontId="6" fillId="0" borderId="1"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0" fontId="6" fillId="0" borderId="11" xfId="0" applyFont="1" applyBorder="1" applyAlignment="1">
      <alignment horizontal="center" vertical="center" wrapText="1"/>
    </xf>
    <xf numFmtId="176" fontId="6" fillId="0" borderId="5" xfId="0" applyNumberFormat="1" applyFont="1" applyBorder="1" applyAlignment="1">
      <alignment horizontal="center" vertical="center" wrapText="1"/>
    </xf>
    <xf numFmtId="176" fontId="7" fillId="0" borderId="4" xfId="0" applyNumberFormat="1" applyFont="1" applyBorder="1" applyAlignment="1">
      <alignment horizontal="center" vertical="center"/>
    </xf>
    <xf numFmtId="176" fontId="7" fillId="0" borderId="12" xfId="0" applyNumberFormat="1" applyFont="1" applyBorder="1" applyAlignment="1">
      <alignment horizontal="center" vertical="center"/>
    </xf>
    <xf numFmtId="58" fontId="7" fillId="0" borderId="12" xfId="0" applyNumberFormat="1" applyFont="1" applyBorder="1" applyAlignment="1">
      <alignment horizontal="center" vertical="center"/>
    </xf>
    <xf numFmtId="0" fontId="8"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10" fillId="0" borderId="11" xfId="0" applyFont="1" applyBorder="1" applyAlignment="1">
      <alignment horizontal="center" vertical="center" wrapText="1"/>
    </xf>
    <xf numFmtId="176" fontId="2" fillId="0" borderId="6"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0" borderId="14"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O23" sqref="O23"/>
    </sheetView>
  </sheetViews>
  <sheetFormatPr defaultColWidth="9" defaultRowHeight="13.5"/>
  <cols>
    <col min="1" max="1" width="5.875" customWidth="1"/>
    <col min="2" max="2" width="9.125" customWidth="1"/>
    <col min="3" max="3" width="7.875" customWidth="1"/>
    <col min="4" max="4" width="6.75" customWidth="1"/>
    <col min="5" max="6" width="6.75" style="3" customWidth="1"/>
    <col min="9" max="9" width="16.375" customWidth="1"/>
    <col min="10" max="10" width="12.25" customWidth="1"/>
    <col min="11" max="11" width="14.125" customWidth="1"/>
    <col min="12" max="12" width="20.875" customWidth="1"/>
    <col min="260" max="260" width="5.875" customWidth="1"/>
    <col min="261" max="261" width="9.125" customWidth="1"/>
    <col min="262" max="262" width="7.875" customWidth="1"/>
    <col min="263" max="265" width="6.75" customWidth="1"/>
    <col min="267" max="267" width="16.375" customWidth="1"/>
    <col min="268" max="268" width="12.5" customWidth="1"/>
    <col min="516" max="516" width="5.875" customWidth="1"/>
    <col min="517" max="517" width="9.125" customWidth="1"/>
    <col min="518" max="518" width="7.875" customWidth="1"/>
    <col min="519" max="521" width="6.75" customWidth="1"/>
    <col min="523" max="523" width="16.375" customWidth="1"/>
    <col min="524" max="524" width="12.5" customWidth="1"/>
    <col min="772" max="772" width="5.875" customWidth="1"/>
    <col min="773" max="773" width="9.125" customWidth="1"/>
    <col min="774" max="774" width="7.875" customWidth="1"/>
    <col min="775" max="777" width="6.75" customWidth="1"/>
    <col min="779" max="779" width="16.375" customWidth="1"/>
    <col min="780" max="780" width="12.5" customWidth="1"/>
    <col min="1028" max="1028" width="5.875" customWidth="1"/>
    <col min="1029" max="1029" width="9.125" customWidth="1"/>
    <col min="1030" max="1030" width="7.875" customWidth="1"/>
    <col min="1031" max="1033" width="6.75" customWidth="1"/>
    <col min="1035" max="1035" width="16.375" customWidth="1"/>
    <col min="1036" max="1036" width="12.5" customWidth="1"/>
    <col min="1284" max="1284" width="5.875" customWidth="1"/>
    <col min="1285" max="1285" width="9.125" customWidth="1"/>
    <col min="1286" max="1286" width="7.875" customWidth="1"/>
    <col min="1287" max="1289" width="6.75" customWidth="1"/>
    <col min="1291" max="1291" width="16.375" customWidth="1"/>
    <col min="1292" max="1292" width="12.5" customWidth="1"/>
    <col min="1540" max="1540" width="5.875" customWidth="1"/>
    <col min="1541" max="1541" width="9.125" customWidth="1"/>
    <col min="1542" max="1542" width="7.875" customWidth="1"/>
    <col min="1543" max="1545" width="6.75" customWidth="1"/>
    <col min="1547" max="1547" width="16.375" customWidth="1"/>
    <col min="1548" max="1548" width="12.5" customWidth="1"/>
    <col min="1796" max="1796" width="5.875" customWidth="1"/>
    <col min="1797" max="1797" width="9.125" customWidth="1"/>
    <col min="1798" max="1798" width="7.875" customWidth="1"/>
    <col min="1799" max="1801" width="6.75" customWidth="1"/>
    <col min="1803" max="1803" width="16.375" customWidth="1"/>
    <col min="1804" max="1804" width="12.5" customWidth="1"/>
    <col min="2052" max="2052" width="5.875" customWidth="1"/>
    <col min="2053" max="2053" width="9.125" customWidth="1"/>
    <col min="2054" max="2054" width="7.875" customWidth="1"/>
    <col min="2055" max="2057" width="6.75" customWidth="1"/>
    <col min="2059" max="2059" width="16.375" customWidth="1"/>
    <col min="2060" max="2060" width="12.5" customWidth="1"/>
    <col min="2308" max="2308" width="5.875" customWidth="1"/>
    <col min="2309" max="2309" width="9.125" customWidth="1"/>
    <col min="2310" max="2310" width="7.875" customWidth="1"/>
    <col min="2311" max="2313" width="6.75" customWidth="1"/>
    <col min="2315" max="2315" width="16.375" customWidth="1"/>
    <col min="2316" max="2316" width="12.5" customWidth="1"/>
    <col min="2564" max="2564" width="5.875" customWidth="1"/>
    <col min="2565" max="2565" width="9.125" customWidth="1"/>
    <col min="2566" max="2566" width="7.875" customWidth="1"/>
    <col min="2567" max="2569" width="6.75" customWidth="1"/>
    <col min="2571" max="2571" width="16.375" customWidth="1"/>
    <col min="2572" max="2572" width="12.5" customWidth="1"/>
    <col min="2820" max="2820" width="5.875" customWidth="1"/>
    <col min="2821" max="2821" width="9.125" customWidth="1"/>
    <col min="2822" max="2822" width="7.875" customWidth="1"/>
    <col min="2823" max="2825" width="6.75" customWidth="1"/>
    <col min="2827" max="2827" width="16.375" customWidth="1"/>
    <col min="2828" max="2828" width="12.5" customWidth="1"/>
    <col min="3076" max="3076" width="5.875" customWidth="1"/>
    <col min="3077" max="3077" width="9.125" customWidth="1"/>
    <col min="3078" max="3078" width="7.875" customWidth="1"/>
    <col min="3079" max="3081" width="6.75" customWidth="1"/>
    <col min="3083" max="3083" width="16.375" customWidth="1"/>
    <col min="3084" max="3084" width="12.5" customWidth="1"/>
    <col min="3332" max="3332" width="5.875" customWidth="1"/>
    <col min="3333" max="3333" width="9.125" customWidth="1"/>
    <col min="3334" max="3334" width="7.875" customWidth="1"/>
    <col min="3335" max="3337" width="6.75" customWidth="1"/>
    <col min="3339" max="3339" width="16.375" customWidth="1"/>
    <col min="3340" max="3340" width="12.5" customWidth="1"/>
    <col min="3588" max="3588" width="5.875" customWidth="1"/>
    <col min="3589" max="3589" width="9.125" customWidth="1"/>
    <col min="3590" max="3590" width="7.875" customWidth="1"/>
    <col min="3591" max="3593" width="6.75" customWidth="1"/>
    <col min="3595" max="3595" width="16.375" customWidth="1"/>
    <col min="3596" max="3596" width="12.5" customWidth="1"/>
    <col min="3844" max="3844" width="5.875" customWidth="1"/>
    <col min="3845" max="3845" width="9.125" customWidth="1"/>
    <col min="3846" max="3846" width="7.875" customWidth="1"/>
    <col min="3847" max="3849" width="6.75" customWidth="1"/>
    <col min="3851" max="3851" width="16.375" customWidth="1"/>
    <col min="3852" max="3852" width="12.5" customWidth="1"/>
    <col min="4100" max="4100" width="5.875" customWidth="1"/>
    <col min="4101" max="4101" width="9.125" customWidth="1"/>
    <col min="4102" max="4102" width="7.875" customWidth="1"/>
    <col min="4103" max="4105" width="6.75" customWidth="1"/>
    <col min="4107" max="4107" width="16.375" customWidth="1"/>
    <col min="4108" max="4108" width="12.5" customWidth="1"/>
    <col min="4356" max="4356" width="5.875" customWidth="1"/>
    <col min="4357" max="4357" width="9.125" customWidth="1"/>
    <col min="4358" max="4358" width="7.875" customWidth="1"/>
    <col min="4359" max="4361" width="6.75" customWidth="1"/>
    <col min="4363" max="4363" width="16.375" customWidth="1"/>
    <col min="4364" max="4364" width="12.5" customWidth="1"/>
    <col min="4612" max="4612" width="5.875" customWidth="1"/>
    <col min="4613" max="4613" width="9.125" customWidth="1"/>
    <col min="4614" max="4614" width="7.875" customWidth="1"/>
    <col min="4615" max="4617" width="6.75" customWidth="1"/>
    <col min="4619" max="4619" width="16.375" customWidth="1"/>
    <col min="4620" max="4620" width="12.5" customWidth="1"/>
    <col min="4868" max="4868" width="5.875" customWidth="1"/>
    <col min="4869" max="4869" width="9.125" customWidth="1"/>
    <col min="4870" max="4870" width="7.875" customWidth="1"/>
    <col min="4871" max="4873" width="6.75" customWidth="1"/>
    <col min="4875" max="4875" width="16.375" customWidth="1"/>
    <col min="4876" max="4876" width="12.5" customWidth="1"/>
    <col min="5124" max="5124" width="5.875" customWidth="1"/>
    <col min="5125" max="5125" width="9.125" customWidth="1"/>
    <col min="5126" max="5126" width="7.875" customWidth="1"/>
    <col min="5127" max="5129" width="6.75" customWidth="1"/>
    <col min="5131" max="5131" width="16.375" customWidth="1"/>
    <col min="5132" max="5132" width="12.5" customWidth="1"/>
    <col min="5380" max="5380" width="5.875" customWidth="1"/>
    <col min="5381" max="5381" width="9.125" customWidth="1"/>
    <col min="5382" max="5382" width="7.875" customWidth="1"/>
    <col min="5383" max="5385" width="6.75" customWidth="1"/>
    <col min="5387" max="5387" width="16.375" customWidth="1"/>
    <col min="5388" max="5388" width="12.5" customWidth="1"/>
    <col min="5636" max="5636" width="5.875" customWidth="1"/>
    <col min="5637" max="5637" width="9.125" customWidth="1"/>
    <col min="5638" max="5638" width="7.875" customWidth="1"/>
    <col min="5639" max="5641" width="6.75" customWidth="1"/>
    <col min="5643" max="5643" width="16.375" customWidth="1"/>
    <col min="5644" max="5644" width="12.5" customWidth="1"/>
    <col min="5892" max="5892" width="5.875" customWidth="1"/>
    <col min="5893" max="5893" width="9.125" customWidth="1"/>
    <col min="5894" max="5894" width="7.875" customWidth="1"/>
    <col min="5895" max="5897" width="6.75" customWidth="1"/>
    <col min="5899" max="5899" width="16.375" customWidth="1"/>
    <col min="5900" max="5900" width="12.5" customWidth="1"/>
    <col min="6148" max="6148" width="5.875" customWidth="1"/>
    <col min="6149" max="6149" width="9.125" customWidth="1"/>
    <col min="6150" max="6150" width="7.875" customWidth="1"/>
    <col min="6151" max="6153" width="6.75" customWidth="1"/>
    <col min="6155" max="6155" width="16.375" customWidth="1"/>
    <col min="6156" max="6156" width="12.5" customWidth="1"/>
    <col min="6404" max="6404" width="5.875" customWidth="1"/>
    <col min="6405" max="6405" width="9.125" customWidth="1"/>
    <col min="6406" max="6406" width="7.875" customWidth="1"/>
    <col min="6407" max="6409" width="6.75" customWidth="1"/>
    <col min="6411" max="6411" width="16.375" customWidth="1"/>
    <col min="6412" max="6412" width="12.5" customWidth="1"/>
    <col min="6660" max="6660" width="5.875" customWidth="1"/>
    <col min="6661" max="6661" width="9.125" customWidth="1"/>
    <col min="6662" max="6662" width="7.875" customWidth="1"/>
    <col min="6663" max="6665" width="6.75" customWidth="1"/>
    <col min="6667" max="6667" width="16.375" customWidth="1"/>
    <col min="6668" max="6668" width="12.5" customWidth="1"/>
    <col min="6916" max="6916" width="5.875" customWidth="1"/>
    <col min="6917" max="6917" width="9.125" customWidth="1"/>
    <col min="6918" max="6918" width="7.875" customWidth="1"/>
    <col min="6919" max="6921" width="6.75" customWidth="1"/>
    <col min="6923" max="6923" width="16.375" customWidth="1"/>
    <col min="6924" max="6924" width="12.5" customWidth="1"/>
    <col min="7172" max="7172" width="5.875" customWidth="1"/>
    <col min="7173" max="7173" width="9.125" customWidth="1"/>
    <col min="7174" max="7174" width="7.875" customWidth="1"/>
    <col min="7175" max="7177" width="6.75" customWidth="1"/>
    <col min="7179" max="7179" width="16.375" customWidth="1"/>
    <col min="7180" max="7180" width="12.5" customWidth="1"/>
    <col min="7428" max="7428" width="5.875" customWidth="1"/>
    <col min="7429" max="7429" width="9.125" customWidth="1"/>
    <col min="7430" max="7430" width="7.875" customWidth="1"/>
    <col min="7431" max="7433" width="6.75" customWidth="1"/>
    <col min="7435" max="7435" width="16.375" customWidth="1"/>
    <col min="7436" max="7436" width="12.5" customWidth="1"/>
    <col min="7684" max="7684" width="5.875" customWidth="1"/>
    <col min="7685" max="7685" width="9.125" customWidth="1"/>
    <col min="7686" max="7686" width="7.875" customWidth="1"/>
    <col min="7687" max="7689" width="6.75" customWidth="1"/>
    <col min="7691" max="7691" width="16.375" customWidth="1"/>
    <col min="7692" max="7692" width="12.5" customWidth="1"/>
    <col min="7940" max="7940" width="5.875" customWidth="1"/>
    <col min="7941" max="7941" width="9.125" customWidth="1"/>
    <col min="7942" max="7942" width="7.875" customWidth="1"/>
    <col min="7943" max="7945" width="6.75" customWidth="1"/>
    <col min="7947" max="7947" width="16.375" customWidth="1"/>
    <col min="7948" max="7948" width="12.5" customWidth="1"/>
    <col min="8196" max="8196" width="5.875" customWidth="1"/>
    <col min="8197" max="8197" width="9.125" customWidth="1"/>
    <col min="8198" max="8198" width="7.875" customWidth="1"/>
    <col min="8199" max="8201" width="6.75" customWidth="1"/>
    <col min="8203" max="8203" width="16.375" customWidth="1"/>
    <col min="8204" max="8204" width="12.5" customWidth="1"/>
    <col min="8452" max="8452" width="5.875" customWidth="1"/>
    <col min="8453" max="8453" width="9.125" customWidth="1"/>
    <col min="8454" max="8454" width="7.875" customWidth="1"/>
    <col min="8455" max="8457" width="6.75" customWidth="1"/>
    <col min="8459" max="8459" width="16.375" customWidth="1"/>
    <col min="8460" max="8460" width="12.5" customWidth="1"/>
    <col min="8708" max="8708" width="5.875" customWidth="1"/>
    <col min="8709" max="8709" width="9.125" customWidth="1"/>
    <col min="8710" max="8710" width="7.875" customWidth="1"/>
    <col min="8711" max="8713" width="6.75" customWidth="1"/>
    <col min="8715" max="8715" width="16.375" customWidth="1"/>
    <col min="8716" max="8716" width="12.5" customWidth="1"/>
    <col min="8964" max="8964" width="5.875" customWidth="1"/>
    <col min="8965" max="8965" width="9.125" customWidth="1"/>
    <col min="8966" max="8966" width="7.875" customWidth="1"/>
    <col min="8967" max="8969" width="6.75" customWidth="1"/>
    <col min="8971" max="8971" width="16.375" customWidth="1"/>
    <col min="8972" max="8972" width="12.5" customWidth="1"/>
    <col min="9220" max="9220" width="5.875" customWidth="1"/>
    <col min="9221" max="9221" width="9.125" customWidth="1"/>
    <col min="9222" max="9222" width="7.875" customWidth="1"/>
    <col min="9223" max="9225" width="6.75" customWidth="1"/>
    <col min="9227" max="9227" width="16.375" customWidth="1"/>
    <col min="9228" max="9228" width="12.5" customWidth="1"/>
    <col min="9476" max="9476" width="5.875" customWidth="1"/>
    <col min="9477" max="9477" width="9.125" customWidth="1"/>
    <col min="9478" max="9478" width="7.875" customWidth="1"/>
    <col min="9479" max="9481" width="6.75" customWidth="1"/>
    <col min="9483" max="9483" width="16.375" customWidth="1"/>
    <col min="9484" max="9484" width="12.5" customWidth="1"/>
    <col min="9732" max="9732" width="5.875" customWidth="1"/>
    <col min="9733" max="9733" width="9.125" customWidth="1"/>
    <col min="9734" max="9734" width="7.875" customWidth="1"/>
    <col min="9735" max="9737" width="6.75" customWidth="1"/>
    <col min="9739" max="9739" width="16.375" customWidth="1"/>
    <col min="9740" max="9740" width="12.5" customWidth="1"/>
    <col min="9988" max="9988" width="5.875" customWidth="1"/>
    <col min="9989" max="9989" width="9.125" customWidth="1"/>
    <col min="9990" max="9990" width="7.875" customWidth="1"/>
    <col min="9991" max="9993" width="6.75" customWidth="1"/>
    <col min="9995" max="9995" width="16.375" customWidth="1"/>
    <col min="9996" max="9996" width="12.5" customWidth="1"/>
    <col min="10244" max="10244" width="5.875" customWidth="1"/>
    <col min="10245" max="10245" width="9.125" customWidth="1"/>
    <col min="10246" max="10246" width="7.875" customWidth="1"/>
    <col min="10247" max="10249" width="6.75" customWidth="1"/>
    <col min="10251" max="10251" width="16.375" customWidth="1"/>
    <col min="10252" max="10252" width="12.5" customWidth="1"/>
    <col min="10500" max="10500" width="5.875" customWidth="1"/>
    <col min="10501" max="10501" width="9.125" customWidth="1"/>
    <col min="10502" max="10502" width="7.875" customWidth="1"/>
    <col min="10503" max="10505" width="6.75" customWidth="1"/>
    <col min="10507" max="10507" width="16.375" customWidth="1"/>
    <col min="10508" max="10508" width="12.5" customWidth="1"/>
    <col min="10756" max="10756" width="5.875" customWidth="1"/>
    <col min="10757" max="10757" width="9.125" customWidth="1"/>
    <col min="10758" max="10758" width="7.875" customWidth="1"/>
    <col min="10759" max="10761" width="6.75" customWidth="1"/>
    <col min="10763" max="10763" width="16.375" customWidth="1"/>
    <col min="10764" max="10764" width="12.5" customWidth="1"/>
    <col min="11012" max="11012" width="5.875" customWidth="1"/>
    <col min="11013" max="11013" width="9.125" customWidth="1"/>
    <col min="11014" max="11014" width="7.875" customWidth="1"/>
    <col min="11015" max="11017" width="6.75" customWidth="1"/>
    <col min="11019" max="11019" width="16.375" customWidth="1"/>
    <col min="11020" max="11020" width="12.5" customWidth="1"/>
    <col min="11268" max="11268" width="5.875" customWidth="1"/>
    <col min="11269" max="11269" width="9.125" customWidth="1"/>
    <col min="11270" max="11270" width="7.875" customWidth="1"/>
    <col min="11271" max="11273" width="6.75" customWidth="1"/>
    <col min="11275" max="11275" width="16.375" customWidth="1"/>
    <col min="11276" max="11276" width="12.5" customWidth="1"/>
    <col min="11524" max="11524" width="5.875" customWidth="1"/>
    <col min="11525" max="11525" width="9.125" customWidth="1"/>
    <col min="11526" max="11526" width="7.875" customWidth="1"/>
    <col min="11527" max="11529" width="6.75" customWidth="1"/>
    <col min="11531" max="11531" width="16.375" customWidth="1"/>
    <col min="11532" max="11532" width="12.5" customWidth="1"/>
    <col min="11780" max="11780" width="5.875" customWidth="1"/>
    <col min="11781" max="11781" width="9.125" customWidth="1"/>
    <col min="11782" max="11782" width="7.875" customWidth="1"/>
    <col min="11783" max="11785" width="6.75" customWidth="1"/>
    <col min="11787" max="11787" width="16.375" customWidth="1"/>
    <col min="11788" max="11788" width="12.5" customWidth="1"/>
    <col min="12036" max="12036" width="5.875" customWidth="1"/>
    <col min="12037" max="12037" width="9.125" customWidth="1"/>
    <col min="12038" max="12038" width="7.875" customWidth="1"/>
    <col min="12039" max="12041" width="6.75" customWidth="1"/>
    <col min="12043" max="12043" width="16.375" customWidth="1"/>
    <col min="12044" max="12044" width="12.5" customWidth="1"/>
    <col min="12292" max="12292" width="5.875" customWidth="1"/>
    <col min="12293" max="12293" width="9.125" customWidth="1"/>
    <col min="12294" max="12294" width="7.875" customWidth="1"/>
    <col min="12295" max="12297" width="6.75" customWidth="1"/>
    <col min="12299" max="12299" width="16.375" customWidth="1"/>
    <col min="12300" max="12300" width="12.5" customWidth="1"/>
    <col min="12548" max="12548" width="5.875" customWidth="1"/>
    <col min="12549" max="12549" width="9.125" customWidth="1"/>
    <col min="12550" max="12550" width="7.875" customWidth="1"/>
    <col min="12551" max="12553" width="6.75" customWidth="1"/>
    <col min="12555" max="12555" width="16.375" customWidth="1"/>
    <col min="12556" max="12556" width="12.5" customWidth="1"/>
    <col min="12804" max="12804" width="5.875" customWidth="1"/>
    <col min="12805" max="12805" width="9.125" customWidth="1"/>
    <col min="12806" max="12806" width="7.875" customWidth="1"/>
    <col min="12807" max="12809" width="6.75" customWidth="1"/>
    <col min="12811" max="12811" width="16.375" customWidth="1"/>
    <col min="12812" max="12812" width="12.5" customWidth="1"/>
    <col min="13060" max="13060" width="5.875" customWidth="1"/>
    <col min="13061" max="13061" width="9.125" customWidth="1"/>
    <col min="13062" max="13062" width="7.875" customWidth="1"/>
    <col min="13063" max="13065" width="6.75" customWidth="1"/>
    <col min="13067" max="13067" width="16.375" customWidth="1"/>
    <col min="13068" max="13068" width="12.5" customWidth="1"/>
    <col min="13316" max="13316" width="5.875" customWidth="1"/>
    <col min="13317" max="13317" width="9.125" customWidth="1"/>
    <col min="13318" max="13318" width="7.875" customWidth="1"/>
    <col min="13319" max="13321" width="6.75" customWidth="1"/>
    <col min="13323" max="13323" width="16.375" customWidth="1"/>
    <col min="13324" max="13324" width="12.5" customWidth="1"/>
    <col min="13572" max="13572" width="5.875" customWidth="1"/>
    <col min="13573" max="13573" width="9.125" customWidth="1"/>
    <col min="13574" max="13574" width="7.875" customWidth="1"/>
    <col min="13575" max="13577" width="6.75" customWidth="1"/>
    <col min="13579" max="13579" width="16.375" customWidth="1"/>
    <col min="13580" max="13580" width="12.5" customWidth="1"/>
    <col min="13828" max="13828" width="5.875" customWidth="1"/>
    <col min="13829" max="13829" width="9.125" customWidth="1"/>
    <col min="13830" max="13830" width="7.875" customWidth="1"/>
    <col min="13831" max="13833" width="6.75" customWidth="1"/>
    <col min="13835" max="13835" width="16.375" customWidth="1"/>
    <col min="13836" max="13836" width="12.5" customWidth="1"/>
    <col min="14084" max="14084" width="5.875" customWidth="1"/>
    <col min="14085" max="14085" width="9.125" customWidth="1"/>
    <col min="14086" max="14086" width="7.875" customWidth="1"/>
    <col min="14087" max="14089" width="6.75" customWidth="1"/>
    <col min="14091" max="14091" width="16.375" customWidth="1"/>
    <col min="14092" max="14092" width="12.5" customWidth="1"/>
    <col min="14340" max="14340" width="5.875" customWidth="1"/>
    <col min="14341" max="14341" width="9.125" customWidth="1"/>
    <col min="14342" max="14342" width="7.875" customWidth="1"/>
    <col min="14343" max="14345" width="6.75" customWidth="1"/>
    <col min="14347" max="14347" width="16.375" customWidth="1"/>
    <col min="14348" max="14348" width="12.5" customWidth="1"/>
    <col min="14596" max="14596" width="5.875" customWidth="1"/>
    <col min="14597" max="14597" width="9.125" customWidth="1"/>
    <col min="14598" max="14598" width="7.875" customWidth="1"/>
    <col min="14599" max="14601" width="6.75" customWidth="1"/>
    <col min="14603" max="14603" width="16.375" customWidth="1"/>
    <col min="14604" max="14604" width="12.5" customWidth="1"/>
    <col min="14852" max="14852" width="5.875" customWidth="1"/>
    <col min="14853" max="14853" width="9.125" customWidth="1"/>
    <col min="14854" max="14854" width="7.875" customWidth="1"/>
    <col min="14855" max="14857" width="6.75" customWidth="1"/>
    <col min="14859" max="14859" width="16.375" customWidth="1"/>
    <col min="14860" max="14860" width="12.5" customWidth="1"/>
    <col min="15108" max="15108" width="5.875" customWidth="1"/>
    <col min="15109" max="15109" width="9.125" customWidth="1"/>
    <col min="15110" max="15110" width="7.875" customWidth="1"/>
    <col min="15111" max="15113" width="6.75" customWidth="1"/>
    <col min="15115" max="15115" width="16.375" customWidth="1"/>
    <col min="15116" max="15116" width="12.5" customWidth="1"/>
    <col min="15364" max="15364" width="5.875" customWidth="1"/>
    <col min="15365" max="15365" width="9.125" customWidth="1"/>
    <col min="15366" max="15366" width="7.875" customWidth="1"/>
    <col min="15367" max="15369" width="6.75" customWidth="1"/>
    <col min="15371" max="15371" width="16.375" customWidth="1"/>
    <col min="15372" max="15372" width="12.5" customWidth="1"/>
    <col min="15620" max="15620" width="5.875" customWidth="1"/>
    <col min="15621" max="15621" width="9.125" customWidth="1"/>
    <col min="15622" max="15622" width="7.875" customWidth="1"/>
    <col min="15623" max="15625" width="6.75" customWidth="1"/>
    <col min="15627" max="15627" width="16.375" customWidth="1"/>
    <col min="15628" max="15628" width="12.5" customWidth="1"/>
    <col min="15876" max="15876" width="5.875" customWidth="1"/>
    <col min="15877" max="15877" width="9.125" customWidth="1"/>
    <col min="15878" max="15878" width="7.875" customWidth="1"/>
    <col min="15879" max="15881" width="6.75" customWidth="1"/>
    <col min="15883" max="15883" width="16.375" customWidth="1"/>
    <col min="15884" max="15884" width="12.5" customWidth="1"/>
    <col min="16132" max="16132" width="5.875" customWidth="1"/>
    <col min="16133" max="16133" width="9.125" customWidth="1"/>
    <col min="16134" max="16134" width="7.875" customWidth="1"/>
    <col min="16135" max="16137" width="6.75" customWidth="1"/>
    <col min="16139" max="16139" width="16.375" customWidth="1"/>
    <col min="16140" max="16140" width="12.5" customWidth="1"/>
  </cols>
  <sheetData>
    <row r="1" ht="65" customHeight="1" spans="1:12">
      <c r="A1" s="4" t="s">
        <v>0</v>
      </c>
      <c r="B1" s="4"/>
      <c r="C1" s="4"/>
      <c r="D1" s="4"/>
      <c r="E1" s="4"/>
      <c r="F1" s="4"/>
      <c r="G1" s="4"/>
      <c r="H1" s="4"/>
      <c r="I1" s="4"/>
      <c r="J1" s="4"/>
      <c r="K1" s="4"/>
      <c r="L1" s="4"/>
    </row>
    <row r="2" ht="14.25" spans="1:12">
      <c r="A2" s="5" t="s">
        <v>1</v>
      </c>
      <c r="B2" s="5"/>
      <c r="C2" s="5"/>
      <c r="D2" s="6"/>
      <c r="E2" s="6"/>
      <c r="F2" s="6"/>
      <c r="G2" s="17"/>
      <c r="H2" s="17"/>
      <c r="I2" s="21" t="s">
        <v>2</v>
      </c>
      <c r="J2" s="21"/>
      <c r="K2" s="21"/>
      <c r="L2" s="21"/>
    </row>
    <row r="3" s="1" customFormat="1" ht="12" customHeight="1" spans="1:12">
      <c r="A3" s="7" t="s">
        <v>3</v>
      </c>
      <c r="B3" s="7" t="s">
        <v>4</v>
      </c>
      <c r="C3" s="8" t="s">
        <v>5</v>
      </c>
      <c r="D3" s="9"/>
      <c r="E3" s="9"/>
      <c r="F3" s="18"/>
      <c r="G3" s="7" t="s">
        <v>6</v>
      </c>
      <c r="H3" s="19" t="s">
        <v>7</v>
      </c>
      <c r="I3" s="22" t="s">
        <v>8</v>
      </c>
      <c r="J3" s="23" t="s">
        <v>9</v>
      </c>
      <c r="K3" s="23" t="s">
        <v>10</v>
      </c>
      <c r="L3" s="24" t="s">
        <v>11</v>
      </c>
    </row>
    <row r="4" s="1" customFormat="1" ht="12" customHeight="1" spans="1:12">
      <c r="A4" s="10"/>
      <c r="B4" s="10"/>
      <c r="C4" s="10"/>
      <c r="D4" s="11" t="s">
        <v>12</v>
      </c>
      <c r="E4" s="11" t="s">
        <v>13</v>
      </c>
      <c r="F4" s="11" t="s">
        <v>14</v>
      </c>
      <c r="G4" s="10"/>
      <c r="H4" s="20"/>
      <c r="I4" s="25"/>
      <c r="J4" s="26"/>
      <c r="K4" s="26"/>
      <c r="L4" s="27"/>
    </row>
    <row r="5" s="1" customFormat="1" ht="12" spans="1:12">
      <c r="A5" s="10"/>
      <c r="B5" s="10"/>
      <c r="C5" s="10"/>
      <c r="D5" s="12"/>
      <c r="E5" s="12"/>
      <c r="F5" s="12"/>
      <c r="G5" s="12"/>
      <c r="H5" s="11"/>
      <c r="I5" s="25"/>
      <c r="J5" s="28"/>
      <c r="K5" s="28"/>
      <c r="L5" s="27"/>
    </row>
    <row r="6" s="2" customFormat="1" ht="20.25" customHeight="1" spans="1:12">
      <c r="A6" s="13">
        <v>1</v>
      </c>
      <c r="B6" s="14" t="s">
        <v>15</v>
      </c>
      <c r="C6" s="13">
        <v>20</v>
      </c>
      <c r="D6" s="13">
        <v>1</v>
      </c>
      <c r="E6" s="13">
        <v>1</v>
      </c>
      <c r="F6" s="13"/>
      <c r="G6" s="13">
        <v>18</v>
      </c>
      <c r="H6" s="13">
        <v>18</v>
      </c>
      <c r="I6" s="29">
        <f>G6*(12819/12*6)</f>
        <v>115371</v>
      </c>
      <c r="J6" s="30" t="s">
        <v>16</v>
      </c>
      <c r="K6" s="31">
        <v>45447</v>
      </c>
      <c r="L6" s="32"/>
    </row>
    <row r="7" s="2" customFormat="1" ht="20.25" customHeight="1" spans="1:12">
      <c r="A7" s="13">
        <v>2</v>
      </c>
      <c r="B7" s="13" t="s">
        <v>17</v>
      </c>
      <c r="C7" s="13">
        <v>20</v>
      </c>
      <c r="D7" s="13">
        <v>1</v>
      </c>
      <c r="E7" s="13"/>
      <c r="F7" s="13"/>
      <c r="G7" s="13">
        <v>19</v>
      </c>
      <c r="H7" s="13">
        <v>19</v>
      </c>
      <c r="I7" s="29">
        <f>G7*(12819/12*6)</f>
        <v>121780.5</v>
      </c>
      <c r="J7" s="30" t="s">
        <v>16</v>
      </c>
      <c r="K7" s="31">
        <v>45447</v>
      </c>
      <c r="L7" s="33"/>
    </row>
    <row r="8" s="2" customFormat="1" ht="20.25" customHeight="1" spans="1:12">
      <c r="A8" s="13">
        <v>3</v>
      </c>
      <c r="B8" s="14" t="s">
        <v>18</v>
      </c>
      <c r="C8" s="14">
        <v>21</v>
      </c>
      <c r="D8" s="14">
        <v>2</v>
      </c>
      <c r="E8" s="14"/>
      <c r="F8" s="14"/>
      <c r="G8" s="14">
        <v>19</v>
      </c>
      <c r="H8" s="14">
        <v>18</v>
      </c>
      <c r="I8" s="29">
        <f>H8*(12819/12*6)</f>
        <v>115371</v>
      </c>
      <c r="J8" s="30" t="s">
        <v>16</v>
      </c>
      <c r="K8" s="31">
        <v>45447</v>
      </c>
      <c r="L8" s="32" t="s">
        <v>19</v>
      </c>
    </row>
    <row r="9" s="2" customFormat="1" ht="20.25" customHeight="1" spans="1:12">
      <c r="A9" s="13">
        <v>4</v>
      </c>
      <c r="B9" s="14" t="s">
        <v>20</v>
      </c>
      <c r="C9" s="14">
        <v>24</v>
      </c>
      <c r="D9" s="14"/>
      <c r="E9" s="14"/>
      <c r="F9" s="14"/>
      <c r="G9" s="14">
        <v>24</v>
      </c>
      <c r="H9" s="14">
        <v>24</v>
      </c>
      <c r="I9" s="29">
        <f t="shared" ref="I9:I23" si="0">G9*(12819/12*6)</f>
        <v>153828</v>
      </c>
      <c r="J9" s="30" t="s">
        <v>16</v>
      </c>
      <c r="K9" s="31">
        <v>45447</v>
      </c>
      <c r="L9" s="34"/>
    </row>
    <row r="10" s="2" customFormat="1" ht="20.25" customHeight="1" spans="1:12">
      <c r="A10" s="13">
        <v>5</v>
      </c>
      <c r="B10" s="14" t="s">
        <v>21</v>
      </c>
      <c r="C10" s="14">
        <v>20</v>
      </c>
      <c r="D10" s="14">
        <v>1</v>
      </c>
      <c r="E10" s="14"/>
      <c r="F10" s="14"/>
      <c r="G10" s="14">
        <v>19</v>
      </c>
      <c r="H10" s="14">
        <v>19</v>
      </c>
      <c r="I10" s="29">
        <f t="shared" si="0"/>
        <v>121780.5</v>
      </c>
      <c r="J10" s="30" t="s">
        <v>16</v>
      </c>
      <c r="K10" s="31">
        <v>45447</v>
      </c>
      <c r="L10" s="34"/>
    </row>
    <row r="11" s="2" customFormat="1" ht="20.25" customHeight="1" spans="1:12">
      <c r="A11" s="13">
        <v>6</v>
      </c>
      <c r="B11" s="14" t="s">
        <v>22</v>
      </c>
      <c r="C11" s="14">
        <v>20</v>
      </c>
      <c r="D11" s="14"/>
      <c r="E11" s="14"/>
      <c r="F11" s="14"/>
      <c r="G11" s="14">
        <v>20</v>
      </c>
      <c r="H11" s="14">
        <v>20</v>
      </c>
      <c r="I11" s="29">
        <f t="shared" si="0"/>
        <v>128190</v>
      </c>
      <c r="J11" s="30" t="s">
        <v>16</v>
      </c>
      <c r="K11" s="31">
        <v>45447</v>
      </c>
      <c r="L11" s="34"/>
    </row>
    <row r="12" s="2" customFormat="1" ht="20.25" customHeight="1" spans="1:12">
      <c r="A12" s="13">
        <v>7</v>
      </c>
      <c r="B12" s="14" t="s">
        <v>23</v>
      </c>
      <c r="C12" s="14">
        <v>26</v>
      </c>
      <c r="D12" s="14"/>
      <c r="E12" s="14"/>
      <c r="F12" s="14">
        <v>1</v>
      </c>
      <c r="G12" s="14">
        <v>25</v>
      </c>
      <c r="H12" s="14">
        <v>25</v>
      </c>
      <c r="I12" s="29">
        <f t="shared" si="0"/>
        <v>160237.5</v>
      </c>
      <c r="J12" s="30" t="s">
        <v>16</v>
      </c>
      <c r="K12" s="31">
        <v>45447</v>
      </c>
      <c r="L12" s="34"/>
    </row>
    <row r="13" s="2" customFormat="1" ht="20.25" customHeight="1" spans="1:12">
      <c r="A13" s="13">
        <v>8</v>
      </c>
      <c r="B13" s="14" t="s">
        <v>24</v>
      </c>
      <c r="C13" s="14">
        <v>22</v>
      </c>
      <c r="D13" s="14">
        <v>1</v>
      </c>
      <c r="E13" s="14"/>
      <c r="F13" s="14"/>
      <c r="G13" s="14">
        <v>21</v>
      </c>
      <c r="H13" s="14">
        <v>21</v>
      </c>
      <c r="I13" s="29">
        <f t="shared" si="0"/>
        <v>134599.5</v>
      </c>
      <c r="J13" s="30" t="s">
        <v>16</v>
      </c>
      <c r="K13" s="31">
        <v>45447</v>
      </c>
      <c r="L13" s="33"/>
    </row>
    <row r="14" s="2" customFormat="1" ht="20.25" customHeight="1" spans="1:12">
      <c r="A14" s="13">
        <v>9</v>
      </c>
      <c r="B14" s="14" t="s">
        <v>25</v>
      </c>
      <c r="C14" s="14">
        <v>22</v>
      </c>
      <c r="D14" s="14"/>
      <c r="E14" s="14"/>
      <c r="F14" s="14">
        <v>1</v>
      </c>
      <c r="G14" s="14">
        <v>21</v>
      </c>
      <c r="H14" s="14">
        <v>21</v>
      </c>
      <c r="I14" s="29">
        <f t="shared" si="0"/>
        <v>134599.5</v>
      </c>
      <c r="J14" s="30" t="s">
        <v>16</v>
      </c>
      <c r="K14" s="31">
        <v>45447</v>
      </c>
      <c r="L14" s="33"/>
    </row>
    <row r="15" s="2" customFormat="1" ht="20.25" customHeight="1" spans="1:12">
      <c r="A15" s="13">
        <v>10</v>
      </c>
      <c r="B15" s="14" t="s">
        <v>26</v>
      </c>
      <c r="C15" s="14">
        <v>24</v>
      </c>
      <c r="D15" s="14"/>
      <c r="E15" s="14"/>
      <c r="F15" s="14"/>
      <c r="G15" s="14">
        <v>24</v>
      </c>
      <c r="H15" s="14">
        <v>24</v>
      </c>
      <c r="I15" s="29">
        <f t="shared" si="0"/>
        <v>153828</v>
      </c>
      <c r="J15" s="30" t="s">
        <v>16</v>
      </c>
      <c r="K15" s="31">
        <v>45447</v>
      </c>
      <c r="L15" s="34"/>
    </row>
    <row r="16" s="2" customFormat="1" ht="20.25" customHeight="1" spans="1:12">
      <c r="A16" s="13">
        <v>11</v>
      </c>
      <c r="B16" s="14" t="s">
        <v>27</v>
      </c>
      <c r="C16" s="14">
        <v>18</v>
      </c>
      <c r="D16" s="14"/>
      <c r="E16" s="14"/>
      <c r="F16" s="14"/>
      <c r="G16" s="14">
        <v>18</v>
      </c>
      <c r="H16" s="14">
        <v>17</v>
      </c>
      <c r="I16" s="29">
        <f>H16*(12819/12*6)</f>
        <v>108961.5</v>
      </c>
      <c r="J16" s="30" t="s">
        <v>16</v>
      </c>
      <c r="K16" s="31">
        <v>45447</v>
      </c>
      <c r="L16" s="32" t="s">
        <v>19</v>
      </c>
    </row>
    <row r="17" s="2" customFormat="1" ht="20.25" customHeight="1" spans="1:12">
      <c r="A17" s="13">
        <v>12</v>
      </c>
      <c r="B17" s="14" t="s">
        <v>28</v>
      </c>
      <c r="C17" s="14">
        <v>18</v>
      </c>
      <c r="D17" s="14"/>
      <c r="E17" s="14"/>
      <c r="F17" s="14"/>
      <c r="G17" s="14">
        <v>18</v>
      </c>
      <c r="H17" s="14">
        <v>18</v>
      </c>
      <c r="I17" s="29">
        <f t="shared" si="0"/>
        <v>115371</v>
      </c>
      <c r="J17" s="30" t="s">
        <v>16</v>
      </c>
      <c r="K17" s="31">
        <v>45447</v>
      </c>
      <c r="L17" s="33"/>
    </row>
    <row r="18" s="2" customFormat="1" ht="20.25" customHeight="1" spans="1:12">
      <c r="A18" s="13">
        <v>13</v>
      </c>
      <c r="B18" s="14" t="s">
        <v>29</v>
      </c>
      <c r="C18" s="14">
        <v>20</v>
      </c>
      <c r="D18" s="14">
        <v>1</v>
      </c>
      <c r="E18" s="14"/>
      <c r="F18" s="14"/>
      <c r="G18" s="14">
        <v>19</v>
      </c>
      <c r="H18" s="14">
        <v>19</v>
      </c>
      <c r="I18" s="29">
        <f t="shared" si="0"/>
        <v>121780.5</v>
      </c>
      <c r="J18" s="30" t="s">
        <v>16</v>
      </c>
      <c r="K18" s="31">
        <v>45447</v>
      </c>
      <c r="L18" s="34"/>
    </row>
    <row r="19" s="2" customFormat="1" ht="20.25" customHeight="1" spans="1:12">
      <c r="A19" s="13">
        <v>14</v>
      </c>
      <c r="B19" s="14" t="s">
        <v>30</v>
      </c>
      <c r="C19" s="14">
        <v>24</v>
      </c>
      <c r="D19" s="14">
        <v>1</v>
      </c>
      <c r="E19" s="14"/>
      <c r="F19" s="14"/>
      <c r="G19" s="14">
        <v>23</v>
      </c>
      <c r="H19" s="14">
        <v>23</v>
      </c>
      <c r="I19" s="29">
        <f>G19*(12819/12*6)+12819/12</f>
        <v>148486.75</v>
      </c>
      <c r="J19" s="30" t="s">
        <v>16</v>
      </c>
      <c r="K19" s="31">
        <v>45447</v>
      </c>
      <c r="L19" s="35" t="s">
        <v>31</v>
      </c>
    </row>
    <row r="20" s="2" customFormat="1" ht="20.25" customHeight="1" spans="1:12">
      <c r="A20" s="13">
        <v>15</v>
      </c>
      <c r="B20" s="14" t="s">
        <v>32</v>
      </c>
      <c r="C20" s="14">
        <v>20</v>
      </c>
      <c r="D20" s="14"/>
      <c r="E20" s="14"/>
      <c r="F20" s="14"/>
      <c r="G20" s="14">
        <v>20</v>
      </c>
      <c r="H20" s="14">
        <v>20</v>
      </c>
      <c r="I20" s="29">
        <f t="shared" si="0"/>
        <v>128190</v>
      </c>
      <c r="J20" s="30" t="s">
        <v>16</v>
      </c>
      <c r="K20" s="31">
        <v>45447</v>
      </c>
      <c r="L20" s="34"/>
    </row>
    <row r="21" s="2" customFormat="1" ht="20.25" customHeight="1" spans="1:12">
      <c r="A21" s="13">
        <v>16</v>
      </c>
      <c r="B21" s="13" t="s">
        <v>33</v>
      </c>
      <c r="C21" s="14">
        <v>4</v>
      </c>
      <c r="D21" s="14"/>
      <c r="E21" s="14"/>
      <c r="F21" s="14"/>
      <c r="G21" s="14">
        <v>4</v>
      </c>
      <c r="H21" s="14">
        <v>4</v>
      </c>
      <c r="I21" s="29">
        <f t="shared" si="0"/>
        <v>25638</v>
      </c>
      <c r="J21" s="30" t="s">
        <v>16</v>
      </c>
      <c r="K21" s="31">
        <v>45447</v>
      </c>
      <c r="L21" s="34"/>
    </row>
    <row r="22" s="2" customFormat="1" ht="20.25" customHeight="1" spans="1:12">
      <c r="A22" s="13">
        <v>17</v>
      </c>
      <c r="B22" s="13" t="s">
        <v>34</v>
      </c>
      <c r="C22" s="14">
        <v>6</v>
      </c>
      <c r="D22" s="14"/>
      <c r="E22" s="14"/>
      <c r="F22" s="14"/>
      <c r="G22" s="14">
        <v>6</v>
      </c>
      <c r="H22" s="14">
        <v>6</v>
      </c>
      <c r="I22" s="29">
        <f t="shared" si="0"/>
        <v>38457</v>
      </c>
      <c r="J22" s="30" t="s">
        <v>16</v>
      </c>
      <c r="K22" s="31">
        <v>45447</v>
      </c>
      <c r="L22" s="34"/>
    </row>
    <row r="23" s="2" customFormat="1" ht="20.25" customHeight="1" spans="1:12">
      <c r="A23" s="13">
        <v>18</v>
      </c>
      <c r="B23" s="13" t="s">
        <v>35</v>
      </c>
      <c r="C23" s="14">
        <v>8</v>
      </c>
      <c r="D23" s="14"/>
      <c r="E23" s="14"/>
      <c r="G23" s="14">
        <v>8</v>
      </c>
      <c r="H23" s="14">
        <v>8</v>
      </c>
      <c r="I23" s="29">
        <f t="shared" si="0"/>
        <v>51276</v>
      </c>
      <c r="J23" s="30" t="s">
        <v>16</v>
      </c>
      <c r="K23" s="31">
        <v>45447</v>
      </c>
      <c r="L23" s="34"/>
    </row>
    <row r="24" s="2" customFormat="1" ht="20.25" customHeight="1" spans="1:12">
      <c r="A24" s="15" t="s">
        <v>36</v>
      </c>
      <c r="B24" s="15"/>
      <c r="C24" s="15">
        <f>SUM(C6:C23)</f>
        <v>337</v>
      </c>
      <c r="D24" s="15">
        <f>SUM(D8:D23)</f>
        <v>6</v>
      </c>
      <c r="E24" s="15">
        <f>SUM(E8:E23)</f>
        <v>0</v>
      </c>
      <c r="F24" s="14">
        <f>SUM(F6:F22)</f>
        <v>2</v>
      </c>
      <c r="G24" s="15">
        <f>SUM(G6:G23)</f>
        <v>326</v>
      </c>
      <c r="H24" s="15"/>
      <c r="I24" s="36">
        <f>SUM(I6:I23)</f>
        <v>2077746.25</v>
      </c>
      <c r="J24" s="37"/>
      <c r="K24" s="37"/>
      <c r="L24" s="38"/>
    </row>
    <row r="25" ht="78.75" customHeight="1" spans="1:12">
      <c r="A25" s="16" t="s">
        <v>37</v>
      </c>
      <c r="B25" s="16"/>
      <c r="C25" s="16"/>
      <c r="D25" s="16"/>
      <c r="E25" s="16"/>
      <c r="F25" s="16"/>
      <c r="G25" s="16"/>
      <c r="H25" s="16"/>
      <c r="I25" s="16"/>
      <c r="J25" s="16"/>
      <c r="K25" s="16"/>
      <c r="L25" s="16"/>
    </row>
  </sheetData>
  <mergeCells count="17">
    <mergeCell ref="A1:L1"/>
    <mergeCell ref="I2:L2"/>
    <mergeCell ref="D3:F3"/>
    <mergeCell ref="A24:B24"/>
    <mergeCell ref="A25:L25"/>
    <mergeCell ref="A3:A5"/>
    <mergeCell ref="B3:B5"/>
    <mergeCell ref="C3:C5"/>
    <mergeCell ref="D4:D5"/>
    <mergeCell ref="E4:E5"/>
    <mergeCell ref="F4:F5"/>
    <mergeCell ref="G3:G5"/>
    <mergeCell ref="H3:H5"/>
    <mergeCell ref="I3:I5"/>
    <mergeCell ref="J3:J5"/>
    <mergeCell ref="K3:K5"/>
    <mergeCell ref="L3:L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村监委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组织部财务室</dc:creator>
  <cp:lastModifiedBy>user</cp:lastModifiedBy>
  <dcterms:created xsi:type="dcterms:W3CDTF">2015-06-06T10:19:00Z</dcterms:created>
  <cp:lastPrinted>2024-06-06T02:33:00Z</cp:lastPrinted>
  <dcterms:modified xsi:type="dcterms:W3CDTF">2024-06-06T10:19:14Z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2052-11.1.0.11711</vt:lpwstr>
  </property>
</Properties>
</file>