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8135" windowHeight="70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" i="2"/>
  <c r="D26"/>
  <c r="F26"/>
  <c r="E23"/>
  <c r="G22"/>
  <c r="E21"/>
  <c r="E17"/>
  <c r="E12"/>
  <c r="G10"/>
  <c r="E35" i="1"/>
  <c r="E33"/>
  <c r="E26"/>
  <c r="E24"/>
  <c r="E19"/>
  <c r="E14"/>
  <c r="E11"/>
  <c r="D36"/>
  <c r="G10"/>
  <c r="G32"/>
  <c r="F36"/>
  <c r="E36" l="1"/>
  <c r="G26" i="2"/>
  <c r="E26"/>
  <c r="G36" i="1"/>
</calcChain>
</file>

<file path=xl/sharedStrings.xml><?xml version="1.0" encoding="utf-8"?>
<sst xmlns="http://schemas.openxmlformats.org/spreadsheetml/2006/main" count="95" uniqueCount="56">
  <si>
    <t>序号</t>
    <phoneticPr fontId="2" type="noConversion"/>
  </si>
  <si>
    <t>中标价</t>
    <phoneticPr fontId="2" type="noConversion"/>
  </si>
  <si>
    <t>最高限价</t>
    <phoneticPr fontId="2" type="noConversion"/>
  </si>
  <si>
    <t>脱贫攻坚指挥部购买精准扶贫信息管理系统软件</t>
    <phoneticPr fontId="2" type="noConversion"/>
  </si>
  <si>
    <t>脱贫攻坚指挥部购买数据大屏可视化展示设备</t>
    <phoneticPr fontId="2" type="noConversion"/>
  </si>
  <si>
    <t>明珠花园易地搬迁安置区购买电视机</t>
    <phoneticPr fontId="2" type="noConversion"/>
  </si>
  <si>
    <t>人社局采购卡若区“双创”中心办公设备</t>
    <phoneticPr fontId="2" type="noConversion"/>
  </si>
  <si>
    <t>人社局采购卡若区“双创”中心办公家具</t>
    <phoneticPr fontId="2" type="noConversion"/>
  </si>
  <si>
    <t>明珠花园易地搬迁安置区购买家具</t>
    <phoneticPr fontId="2" type="noConversion"/>
  </si>
  <si>
    <t>重庆三江源易地搬迁安置区购买电视</t>
    <phoneticPr fontId="2" type="noConversion"/>
  </si>
  <si>
    <t>明珠花园一期易地搬迁安置区购买家具</t>
    <phoneticPr fontId="2" type="noConversion"/>
  </si>
  <si>
    <t>明珠花园一期易地搬迁安置区购买电视</t>
    <phoneticPr fontId="2" type="noConversion"/>
  </si>
  <si>
    <t>民政局采购城关镇加然吉天葬台（一期）焚烧炉</t>
    <phoneticPr fontId="2" type="noConversion"/>
  </si>
  <si>
    <t>2018.8.10开标</t>
    <phoneticPr fontId="2" type="noConversion"/>
  </si>
  <si>
    <t>民政局采购城关镇加然吉天葬台（二期）焚烧炉</t>
    <phoneticPr fontId="2" type="noConversion"/>
  </si>
  <si>
    <t>卡若区消防大队采购一批装备器材</t>
    <phoneticPr fontId="2" type="noConversion"/>
  </si>
  <si>
    <t>2018.11.12开标</t>
    <phoneticPr fontId="2" type="noConversion"/>
  </si>
  <si>
    <t>农牧局卡若区牦牛育肥场设备采购</t>
    <phoneticPr fontId="2" type="noConversion"/>
  </si>
  <si>
    <t>2018.12.24开标</t>
    <phoneticPr fontId="2" type="noConversion"/>
  </si>
  <si>
    <t>合计</t>
    <phoneticPr fontId="2" type="noConversion"/>
  </si>
  <si>
    <t>昌都市卡若区2018年“三包”物资采购项目第一标段</t>
    <phoneticPr fontId="1" type="noConversion"/>
  </si>
  <si>
    <t>昌都市卡若区2018年“三包”物资采购项目第二标段</t>
    <phoneticPr fontId="1" type="noConversion"/>
  </si>
  <si>
    <t>昌都市卡若区2018年“三包”物资采购项目第三标段</t>
    <phoneticPr fontId="1" type="noConversion"/>
  </si>
  <si>
    <t>昌都市卡若区2018年“三包”物资采购项目第四标段</t>
    <phoneticPr fontId="1" type="noConversion"/>
  </si>
  <si>
    <t>昌都市卡若区2018年“三包”物资采购项目第五标段</t>
    <phoneticPr fontId="1" type="noConversion"/>
  </si>
  <si>
    <t>昌都市卡若区2018年“三包”物资采购项目第六标段</t>
    <phoneticPr fontId="1" type="noConversion"/>
  </si>
  <si>
    <t>昌都市卡若区各中小学蔬菜、水果等伙食集中采购项目</t>
    <phoneticPr fontId="1" type="noConversion"/>
  </si>
  <si>
    <t>单位名称</t>
    <phoneticPr fontId="1" type="noConversion"/>
  </si>
  <si>
    <t>教育局</t>
    <phoneticPr fontId="1" type="noConversion"/>
  </si>
  <si>
    <t>民政局</t>
    <phoneticPr fontId="1" type="noConversion"/>
  </si>
  <si>
    <t>农牧局</t>
    <phoneticPr fontId="1" type="noConversion"/>
  </si>
  <si>
    <t>旅游局</t>
    <phoneticPr fontId="1" type="noConversion"/>
  </si>
  <si>
    <t>人民政府</t>
    <phoneticPr fontId="1" type="noConversion"/>
  </si>
  <si>
    <t>扶贫办</t>
    <phoneticPr fontId="1" type="noConversion"/>
  </si>
  <si>
    <t>财政局</t>
    <phoneticPr fontId="1" type="noConversion"/>
  </si>
  <si>
    <t>人社局</t>
    <phoneticPr fontId="1" type="noConversion"/>
  </si>
  <si>
    <t>教育局卡若区部分学校学生课桌椅和餐桌桌布</t>
    <phoneticPr fontId="2" type="noConversion"/>
  </si>
  <si>
    <t>卡若区2018年采购统计表</t>
    <phoneticPr fontId="1" type="noConversion"/>
  </si>
  <si>
    <t>项目名称</t>
    <phoneticPr fontId="2" type="noConversion"/>
  </si>
  <si>
    <t>区教育局购买“平安校园”联网建设项目设备</t>
    <phoneticPr fontId="2" type="noConversion"/>
  </si>
  <si>
    <t>民政局采购老年人助听器</t>
    <phoneticPr fontId="2" type="noConversion"/>
  </si>
  <si>
    <t>采购洒咧营地帐篷及内部设施设备</t>
    <phoneticPr fontId="2" type="noConversion"/>
  </si>
  <si>
    <t>村级组织标准化活动场所固定资产采购项目一标</t>
    <phoneticPr fontId="2" type="noConversion"/>
  </si>
  <si>
    <t>村级组织标准化活动场所固定资产采购项目二标</t>
    <phoneticPr fontId="2" type="noConversion"/>
  </si>
  <si>
    <t>村级组织标准化活动场所固定资产采购项目三标</t>
    <phoneticPr fontId="2" type="noConversion"/>
  </si>
  <si>
    <t>村级组织标准化活动场所固定资产采购项目四标</t>
    <phoneticPr fontId="2" type="noConversion"/>
  </si>
  <si>
    <t>妥坝乡热霍村奶牛养殖基地建设项目购置奶牛</t>
    <phoneticPr fontId="2" type="noConversion"/>
  </si>
  <si>
    <t>若区2018年休牧网围栏工程一标</t>
    <phoneticPr fontId="2" type="noConversion"/>
  </si>
  <si>
    <t>若区2018年休牧网围栏工程二标</t>
    <phoneticPr fontId="2" type="noConversion"/>
  </si>
  <si>
    <t>若区2018年休牧网围栏工程三标</t>
    <phoneticPr fontId="2" type="noConversion"/>
  </si>
  <si>
    <t>卡若区城区易地搬迁安置区购买家具</t>
    <phoneticPr fontId="2" type="noConversion"/>
  </si>
  <si>
    <t>合计</t>
    <phoneticPr fontId="1" type="noConversion"/>
  </si>
  <si>
    <t>消防大队</t>
    <phoneticPr fontId="1" type="noConversion"/>
  </si>
  <si>
    <t>招标时间</t>
    <phoneticPr fontId="1" type="noConversion"/>
  </si>
  <si>
    <t>节约金额</t>
    <phoneticPr fontId="1" type="noConversion"/>
  </si>
  <si>
    <t>卡若区2018年各部门政府采购执行情况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</si>
</sst>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22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C9" sqref="C9"/>
    </sheetView>
  </sheetViews>
  <sheetFormatPr defaultColWidth="12.625" defaultRowHeight="13.5"/>
  <cols>
    <col min="1" max="1" width="5.125" customWidth="1"/>
    <col min="2" max="2" width="10.875" customWidth="1"/>
    <col min="3" max="3" width="52" style="3" customWidth="1"/>
    <col min="4" max="5" width="12.625" style="3"/>
    <col min="8" max="8" width="15.875" customWidth="1"/>
  </cols>
  <sheetData>
    <row r="1" spans="1:8" ht="29.25" customHeight="1">
      <c r="A1" s="14" t="s">
        <v>55</v>
      </c>
      <c r="B1" s="14"/>
      <c r="C1" s="14"/>
      <c r="D1" s="14"/>
      <c r="E1" s="14"/>
      <c r="F1" s="14"/>
      <c r="G1" s="14"/>
      <c r="H1" s="14"/>
    </row>
    <row r="2" spans="1:8" s="5" customFormat="1" ht="17.25" customHeight="1">
      <c r="A2" s="4" t="s">
        <v>0</v>
      </c>
      <c r="B2" s="4" t="s">
        <v>27</v>
      </c>
      <c r="C2" s="4" t="s">
        <v>38</v>
      </c>
      <c r="D2" s="4" t="s">
        <v>1</v>
      </c>
      <c r="E2" s="4" t="s">
        <v>51</v>
      </c>
      <c r="F2" s="1" t="s">
        <v>2</v>
      </c>
      <c r="G2" s="1" t="s">
        <v>54</v>
      </c>
      <c r="H2" s="1" t="s">
        <v>53</v>
      </c>
    </row>
    <row r="3" spans="1:8" s="5" customFormat="1" ht="16.5" customHeight="1">
      <c r="A3" s="4">
        <v>1</v>
      </c>
      <c r="B3" s="13" t="s">
        <v>28</v>
      </c>
      <c r="C3" s="4" t="s">
        <v>20</v>
      </c>
      <c r="D3" s="4">
        <v>927986</v>
      </c>
      <c r="E3" s="4"/>
      <c r="F3" s="1"/>
      <c r="G3" s="1"/>
      <c r="H3" s="1"/>
    </row>
    <row r="4" spans="1:8" s="5" customFormat="1" ht="16.5" customHeight="1">
      <c r="A4" s="4">
        <v>2</v>
      </c>
      <c r="B4" s="13"/>
      <c r="C4" s="4" t="s">
        <v>21</v>
      </c>
      <c r="D4" s="4">
        <v>1239901</v>
      </c>
      <c r="E4" s="4"/>
      <c r="F4" s="1"/>
      <c r="G4" s="1"/>
      <c r="H4" s="1"/>
    </row>
    <row r="5" spans="1:8" s="5" customFormat="1" ht="16.5" customHeight="1">
      <c r="A5" s="4">
        <v>3</v>
      </c>
      <c r="B5" s="13"/>
      <c r="C5" s="4" t="s">
        <v>22</v>
      </c>
      <c r="D5" s="4">
        <v>927628.80000000005</v>
      </c>
      <c r="E5" s="4"/>
      <c r="F5" s="1"/>
      <c r="G5" s="1"/>
      <c r="H5" s="1"/>
    </row>
    <row r="6" spans="1:8" s="5" customFormat="1" ht="16.5" customHeight="1">
      <c r="A6" s="4">
        <v>4</v>
      </c>
      <c r="B6" s="13"/>
      <c r="C6" s="4" t="s">
        <v>23</v>
      </c>
      <c r="D6" s="4">
        <v>900310</v>
      </c>
      <c r="E6" s="4"/>
      <c r="F6" s="1"/>
      <c r="G6" s="1"/>
      <c r="H6" s="1"/>
    </row>
    <row r="7" spans="1:8" s="5" customFormat="1" ht="16.5" customHeight="1">
      <c r="A7" s="4">
        <v>5</v>
      </c>
      <c r="B7" s="13"/>
      <c r="C7" s="4" t="s">
        <v>24</v>
      </c>
      <c r="D7" s="4">
        <v>862465.55</v>
      </c>
      <c r="E7" s="4"/>
      <c r="F7" s="1"/>
      <c r="G7" s="1"/>
      <c r="H7" s="1"/>
    </row>
    <row r="8" spans="1:8" s="5" customFormat="1" ht="16.5" customHeight="1">
      <c r="A8" s="4">
        <v>6</v>
      </c>
      <c r="B8" s="13"/>
      <c r="C8" s="4" t="s">
        <v>25</v>
      </c>
      <c r="D8" s="4">
        <v>843000</v>
      </c>
      <c r="E8" s="4"/>
      <c r="F8" s="1"/>
      <c r="G8" s="1"/>
      <c r="H8" s="1"/>
    </row>
    <row r="9" spans="1:8" s="5" customFormat="1" ht="16.5" customHeight="1">
      <c r="A9" s="4">
        <v>7</v>
      </c>
      <c r="B9" s="13"/>
      <c r="C9" s="4" t="s">
        <v>26</v>
      </c>
      <c r="D9" s="4">
        <v>9520000</v>
      </c>
      <c r="E9" s="4"/>
      <c r="F9" s="1"/>
      <c r="G9" s="1"/>
      <c r="H9" s="1"/>
    </row>
    <row r="10" spans="1:8" s="5" customFormat="1" ht="16.5" customHeight="1">
      <c r="A10" s="4">
        <v>8</v>
      </c>
      <c r="B10" s="13"/>
      <c r="C10" s="4" t="s">
        <v>39</v>
      </c>
      <c r="D10" s="4">
        <v>21977745.280000001</v>
      </c>
      <c r="E10" s="4"/>
      <c r="F10" s="6">
        <v>23000000</v>
      </c>
      <c r="G10" s="6">
        <f>F10-D10</f>
        <v>1022254.7199999988</v>
      </c>
      <c r="H10" s="1"/>
    </row>
    <row r="11" spans="1:8" s="5" customFormat="1" ht="16.5" customHeight="1">
      <c r="A11" s="4">
        <v>9</v>
      </c>
      <c r="B11" s="13"/>
      <c r="C11" s="7" t="s">
        <v>36</v>
      </c>
      <c r="D11" s="7">
        <v>322660</v>
      </c>
      <c r="E11" s="7">
        <f>SUM(D3:D11)</f>
        <v>37521696.630000003</v>
      </c>
      <c r="F11" s="2">
        <v>322660</v>
      </c>
      <c r="G11" s="2"/>
      <c r="H11" s="1"/>
    </row>
    <row r="12" spans="1:8" s="5" customFormat="1" ht="16.5" customHeight="1">
      <c r="A12" s="4">
        <v>10</v>
      </c>
      <c r="B12" s="10" t="s">
        <v>29</v>
      </c>
      <c r="C12" s="7" t="s">
        <v>40</v>
      </c>
      <c r="D12" s="7">
        <v>140000</v>
      </c>
      <c r="E12" s="7"/>
      <c r="F12" s="2">
        <v>140000</v>
      </c>
      <c r="G12" s="2"/>
      <c r="H12" s="1"/>
    </row>
    <row r="13" spans="1:8" s="5" customFormat="1" ht="16.5" customHeight="1">
      <c r="A13" s="4">
        <v>11</v>
      </c>
      <c r="B13" s="12"/>
      <c r="C13" s="4" t="s">
        <v>12</v>
      </c>
      <c r="D13" s="4">
        <v>1300000</v>
      </c>
      <c r="E13" s="4"/>
      <c r="F13" s="8">
        <v>1300000</v>
      </c>
      <c r="G13" s="1"/>
      <c r="H13" s="1" t="s">
        <v>13</v>
      </c>
    </row>
    <row r="14" spans="1:8" s="5" customFormat="1" ht="16.5" customHeight="1">
      <c r="A14" s="4">
        <v>12</v>
      </c>
      <c r="B14" s="11"/>
      <c r="C14" s="4" t="s">
        <v>14</v>
      </c>
      <c r="D14" s="4">
        <v>1300000</v>
      </c>
      <c r="E14" s="4">
        <f>SUM(D12:D14)</f>
        <v>2740000</v>
      </c>
      <c r="F14" s="8">
        <v>1300000</v>
      </c>
      <c r="G14" s="1"/>
      <c r="H14" s="1" t="s">
        <v>13</v>
      </c>
    </row>
    <row r="15" spans="1:8" s="5" customFormat="1" ht="16.5" customHeight="1">
      <c r="A15" s="4">
        <v>14</v>
      </c>
      <c r="B15" s="4" t="s">
        <v>31</v>
      </c>
      <c r="C15" s="4" t="s">
        <v>41</v>
      </c>
      <c r="D15" s="4">
        <v>620118</v>
      </c>
      <c r="E15" s="4">
        <v>620118</v>
      </c>
      <c r="F15" s="6"/>
      <c r="G15" s="1"/>
      <c r="H15" s="1"/>
    </row>
    <row r="16" spans="1:8" s="5" customFormat="1" ht="16.5" customHeight="1">
      <c r="A16" s="4">
        <v>15</v>
      </c>
      <c r="B16" s="10" t="s">
        <v>32</v>
      </c>
      <c r="C16" s="4" t="s">
        <v>42</v>
      </c>
      <c r="D16" s="4">
        <v>3870262</v>
      </c>
      <c r="E16" s="4"/>
      <c r="F16" s="6">
        <v>387.23500000000001</v>
      </c>
      <c r="G16" s="6"/>
      <c r="H16" s="1"/>
    </row>
    <row r="17" spans="1:8" s="5" customFormat="1" ht="16.5" customHeight="1">
      <c r="A17" s="4">
        <v>16</v>
      </c>
      <c r="B17" s="12"/>
      <c r="C17" s="4" t="s">
        <v>43</v>
      </c>
      <c r="D17" s="4">
        <v>3136710.5</v>
      </c>
      <c r="E17" s="4"/>
      <c r="F17" s="6">
        <v>313.84100000000001</v>
      </c>
      <c r="G17" s="6"/>
      <c r="H17" s="1"/>
    </row>
    <row r="18" spans="1:8" s="5" customFormat="1" ht="16.5" customHeight="1">
      <c r="A18" s="4">
        <v>17</v>
      </c>
      <c r="B18" s="12"/>
      <c r="C18" s="4" t="s">
        <v>44</v>
      </c>
      <c r="D18" s="4">
        <v>1091164</v>
      </c>
      <c r="E18" s="4"/>
      <c r="F18" s="6">
        <v>109.2</v>
      </c>
      <c r="G18" s="6"/>
      <c r="H18" s="1"/>
    </row>
    <row r="19" spans="1:8" s="5" customFormat="1" ht="16.5" customHeight="1">
      <c r="A19" s="4">
        <v>18</v>
      </c>
      <c r="B19" s="11"/>
      <c r="C19" s="4" t="s">
        <v>45</v>
      </c>
      <c r="D19" s="4">
        <v>2003012</v>
      </c>
      <c r="E19" s="4">
        <f>SUM(D16:D19)</f>
        <v>10101148.5</v>
      </c>
      <c r="F19" s="6">
        <v>200.535</v>
      </c>
      <c r="G19" s="6"/>
      <c r="H19" s="1"/>
    </row>
    <row r="20" spans="1:8" s="5" customFormat="1" ht="16.5" customHeight="1">
      <c r="A20" s="4">
        <v>19</v>
      </c>
      <c r="B20" s="10" t="s">
        <v>30</v>
      </c>
      <c r="C20" s="7" t="s">
        <v>46</v>
      </c>
      <c r="D20" s="7">
        <v>250000</v>
      </c>
      <c r="E20" s="7"/>
      <c r="F20" s="2">
        <v>250000</v>
      </c>
      <c r="G20" s="2"/>
      <c r="H20" s="1"/>
    </row>
    <row r="21" spans="1:8" s="5" customFormat="1" ht="16.5" customHeight="1">
      <c r="A21" s="4">
        <v>20</v>
      </c>
      <c r="B21" s="12"/>
      <c r="C21" s="4" t="s">
        <v>47</v>
      </c>
      <c r="D21" s="4">
        <v>2391498</v>
      </c>
      <c r="E21" s="4"/>
      <c r="F21" s="6">
        <v>239.2</v>
      </c>
      <c r="G21" s="6"/>
      <c r="H21" s="1"/>
    </row>
    <row r="22" spans="1:8" s="5" customFormat="1" ht="16.5" customHeight="1">
      <c r="A22" s="4">
        <v>21</v>
      </c>
      <c r="B22" s="12"/>
      <c r="C22" s="4" t="s">
        <v>48</v>
      </c>
      <c r="D22" s="4">
        <v>2409588</v>
      </c>
      <c r="E22" s="4"/>
      <c r="F22" s="6">
        <v>241</v>
      </c>
      <c r="G22" s="6"/>
      <c r="H22" s="1"/>
    </row>
    <row r="23" spans="1:8" s="5" customFormat="1" ht="16.5" customHeight="1">
      <c r="A23" s="4">
        <v>22</v>
      </c>
      <c r="B23" s="12"/>
      <c r="C23" s="4" t="s">
        <v>49</v>
      </c>
      <c r="D23" s="4">
        <v>2320947</v>
      </c>
      <c r="E23" s="4"/>
      <c r="F23" s="6">
        <v>232.2</v>
      </c>
      <c r="G23" s="6"/>
      <c r="H23" s="1"/>
    </row>
    <row r="24" spans="1:8" s="5" customFormat="1" ht="16.5" customHeight="1">
      <c r="A24" s="4">
        <v>23</v>
      </c>
      <c r="B24" s="11"/>
      <c r="C24" s="4" t="s">
        <v>17</v>
      </c>
      <c r="D24" s="4">
        <v>2692245</v>
      </c>
      <c r="E24" s="4">
        <f>SUM(D20:D24)</f>
        <v>10064278</v>
      </c>
      <c r="F24" s="8">
        <v>2694600</v>
      </c>
      <c r="G24" s="1"/>
      <c r="H24" s="1" t="s">
        <v>18</v>
      </c>
    </row>
    <row r="25" spans="1:8" s="5" customFormat="1" ht="16.5" customHeight="1">
      <c r="A25" s="4">
        <v>24</v>
      </c>
      <c r="B25" s="10" t="s">
        <v>33</v>
      </c>
      <c r="C25" s="4" t="s">
        <v>3</v>
      </c>
      <c r="D25" s="4">
        <v>360000</v>
      </c>
      <c r="E25" s="4"/>
      <c r="F25" s="1">
        <v>360000</v>
      </c>
      <c r="G25" s="1"/>
      <c r="H25" s="1"/>
    </row>
    <row r="26" spans="1:8" s="5" customFormat="1" ht="16.5" customHeight="1">
      <c r="A26" s="4">
        <v>25</v>
      </c>
      <c r="B26" s="11"/>
      <c r="C26" s="4" t="s">
        <v>4</v>
      </c>
      <c r="D26" s="4">
        <v>320000</v>
      </c>
      <c r="E26" s="4">
        <f>SUM(D25:D26)</f>
        <v>680000</v>
      </c>
      <c r="F26" s="1">
        <v>320000</v>
      </c>
      <c r="G26" s="1"/>
      <c r="H26" s="1"/>
    </row>
    <row r="27" spans="1:8" s="5" customFormat="1" ht="16.5" customHeight="1">
      <c r="A27" s="4">
        <v>26</v>
      </c>
      <c r="B27" s="10" t="s">
        <v>34</v>
      </c>
      <c r="C27" s="4" t="s">
        <v>5</v>
      </c>
      <c r="D27" s="4">
        <v>197600</v>
      </c>
      <c r="E27" s="4"/>
      <c r="F27" s="1">
        <v>197600</v>
      </c>
      <c r="G27" s="1"/>
      <c r="H27" s="1"/>
    </row>
    <row r="28" spans="1:8" s="5" customFormat="1" ht="16.5" customHeight="1">
      <c r="A28" s="4">
        <v>27</v>
      </c>
      <c r="B28" s="12"/>
      <c r="C28" s="4" t="s">
        <v>8</v>
      </c>
      <c r="D28" s="4">
        <v>167200</v>
      </c>
      <c r="E28" s="4"/>
      <c r="F28" s="1">
        <v>167200</v>
      </c>
      <c r="G28" s="1"/>
      <c r="H28" s="1"/>
    </row>
    <row r="29" spans="1:8" s="5" customFormat="1" ht="16.5" customHeight="1">
      <c r="A29" s="4">
        <v>28</v>
      </c>
      <c r="B29" s="12"/>
      <c r="C29" s="4" t="s">
        <v>9</v>
      </c>
      <c r="D29" s="4">
        <v>468720</v>
      </c>
      <c r="E29" s="4"/>
      <c r="F29" s="1">
        <v>468720</v>
      </c>
      <c r="G29" s="1"/>
      <c r="H29" s="1"/>
    </row>
    <row r="30" spans="1:8" s="5" customFormat="1" ht="16.5" customHeight="1">
      <c r="A30" s="4">
        <v>29</v>
      </c>
      <c r="B30" s="12"/>
      <c r="C30" s="4" t="s">
        <v>10</v>
      </c>
      <c r="D30" s="4">
        <v>187000</v>
      </c>
      <c r="E30" s="4"/>
      <c r="F30" s="8">
        <v>187000</v>
      </c>
      <c r="G30" s="1"/>
      <c r="H30" s="1"/>
    </row>
    <row r="31" spans="1:8" s="5" customFormat="1" ht="16.5" customHeight="1">
      <c r="A31" s="4">
        <v>30</v>
      </c>
      <c r="B31" s="12"/>
      <c r="C31" s="4" t="s">
        <v>11</v>
      </c>
      <c r="D31" s="4">
        <v>221000</v>
      </c>
      <c r="E31" s="4"/>
      <c r="F31" s="8">
        <v>221000</v>
      </c>
      <c r="G31" s="1"/>
      <c r="H31" s="1"/>
    </row>
    <row r="32" spans="1:8" s="5" customFormat="1" ht="16.5" customHeight="1">
      <c r="A32" s="4">
        <v>31</v>
      </c>
      <c r="B32" s="12"/>
      <c r="C32" s="4" t="s">
        <v>10</v>
      </c>
      <c r="D32" s="4">
        <v>1162900</v>
      </c>
      <c r="E32" s="4"/>
      <c r="F32" s="6">
        <v>1164500</v>
      </c>
      <c r="G32" s="6">
        <f>F32-D32</f>
        <v>1600</v>
      </c>
      <c r="H32" s="1"/>
    </row>
    <row r="33" spans="1:8" s="5" customFormat="1" ht="16.5" customHeight="1">
      <c r="A33" s="4">
        <v>32</v>
      </c>
      <c r="B33" s="11"/>
      <c r="C33" s="4" t="s">
        <v>50</v>
      </c>
      <c r="D33" s="4">
        <v>4360038.4000000004</v>
      </c>
      <c r="E33" s="4">
        <f>SUM(D27:D33)</f>
        <v>6764458.4000000004</v>
      </c>
      <c r="F33" s="6">
        <v>4362400</v>
      </c>
      <c r="G33" s="6"/>
      <c r="H33" s="1"/>
    </row>
    <row r="34" spans="1:8" s="5" customFormat="1" ht="16.5" customHeight="1">
      <c r="A34" s="4">
        <v>33</v>
      </c>
      <c r="B34" s="10" t="s">
        <v>35</v>
      </c>
      <c r="C34" s="4" t="s">
        <v>6</v>
      </c>
      <c r="D34" s="4">
        <v>300000</v>
      </c>
      <c r="E34" s="4"/>
      <c r="F34" s="1">
        <v>300000</v>
      </c>
      <c r="G34" s="1"/>
      <c r="H34" s="1"/>
    </row>
    <row r="35" spans="1:8" s="5" customFormat="1" ht="16.5" customHeight="1">
      <c r="A35" s="4">
        <v>34</v>
      </c>
      <c r="B35" s="11"/>
      <c r="C35" s="4" t="s">
        <v>7</v>
      </c>
      <c r="D35" s="4">
        <v>350000</v>
      </c>
      <c r="E35" s="4">
        <f>SUM(D34:D35)</f>
        <v>650000</v>
      </c>
      <c r="F35" s="1">
        <v>350000</v>
      </c>
      <c r="G35" s="1"/>
      <c r="H35" s="1"/>
    </row>
    <row r="36" spans="1:8" s="5" customFormat="1" ht="16.5" customHeight="1">
      <c r="A36" s="4"/>
      <c r="B36" s="4"/>
      <c r="C36" s="4" t="s">
        <v>19</v>
      </c>
      <c r="D36" s="4">
        <f>SUM(D3:D35)</f>
        <v>69141699.530000001</v>
      </c>
      <c r="E36" s="4">
        <f>SUM(E3:E35)</f>
        <v>69141699.530000001</v>
      </c>
      <c r="F36" s="1">
        <f>SUM(F25:F35)</f>
        <v>8098420</v>
      </c>
      <c r="G36" s="1">
        <f>F36-D36</f>
        <v>-61043279.530000001</v>
      </c>
      <c r="H36" s="1"/>
    </row>
  </sheetData>
  <mergeCells count="8">
    <mergeCell ref="A1:H1"/>
    <mergeCell ref="B34:B35"/>
    <mergeCell ref="B27:B33"/>
    <mergeCell ref="B3:B11"/>
    <mergeCell ref="B12:B14"/>
    <mergeCell ref="B16:B19"/>
    <mergeCell ref="B20:B24"/>
    <mergeCell ref="B25:B2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G9" sqref="G9"/>
    </sheetView>
  </sheetViews>
  <sheetFormatPr defaultRowHeight="13.5"/>
  <cols>
    <col min="1" max="1" width="5.25" customWidth="1"/>
    <col min="2" max="2" width="7.375" customWidth="1"/>
    <col min="3" max="3" width="46.375" style="3" customWidth="1"/>
    <col min="4" max="4" width="15.875" style="3" customWidth="1"/>
    <col min="5" max="5" width="12.25" style="3" customWidth="1"/>
  </cols>
  <sheetData>
    <row r="1" spans="1:8" ht="27" customHeight="1">
      <c r="A1" s="14" t="s">
        <v>37</v>
      </c>
      <c r="B1" s="14"/>
      <c r="C1" s="14"/>
      <c r="D1" s="14"/>
      <c r="E1" s="14"/>
      <c r="F1" s="9"/>
    </row>
    <row r="2" spans="1:8" s="5" customFormat="1" ht="18" customHeight="1">
      <c r="A2" s="4" t="s">
        <v>0</v>
      </c>
      <c r="B2" s="4" t="s">
        <v>27</v>
      </c>
      <c r="C2" s="4" t="s">
        <v>38</v>
      </c>
      <c r="D2" s="4" t="s">
        <v>1</v>
      </c>
      <c r="E2" s="4" t="s">
        <v>51</v>
      </c>
      <c r="F2" s="1" t="s">
        <v>2</v>
      </c>
      <c r="G2" s="1"/>
      <c r="H2" s="1"/>
    </row>
    <row r="3" spans="1:8" s="5" customFormat="1" ht="27">
      <c r="A3" s="4">
        <v>1</v>
      </c>
      <c r="B3" s="13" t="s">
        <v>28</v>
      </c>
      <c r="C3" s="4" t="s">
        <v>20</v>
      </c>
      <c r="D3" s="4">
        <v>927986</v>
      </c>
      <c r="E3" s="4"/>
      <c r="F3" s="1"/>
      <c r="G3" s="1"/>
      <c r="H3" s="1"/>
    </row>
    <row r="4" spans="1:8" s="5" customFormat="1" ht="27">
      <c r="A4" s="4">
        <v>2</v>
      </c>
      <c r="B4" s="13"/>
      <c r="C4" s="4" t="s">
        <v>21</v>
      </c>
      <c r="D4" s="4">
        <v>1239901</v>
      </c>
      <c r="E4" s="4"/>
      <c r="F4" s="1"/>
      <c r="G4" s="1"/>
      <c r="H4" s="1"/>
    </row>
    <row r="5" spans="1:8" s="5" customFormat="1" ht="27">
      <c r="A5" s="4">
        <v>3</v>
      </c>
      <c r="B5" s="13"/>
      <c r="C5" s="4" t="s">
        <v>22</v>
      </c>
      <c r="D5" s="4">
        <v>927628.80000000005</v>
      </c>
      <c r="E5" s="4"/>
      <c r="F5" s="1"/>
      <c r="G5" s="1"/>
      <c r="H5" s="1"/>
    </row>
    <row r="6" spans="1:8" s="5" customFormat="1" ht="27">
      <c r="A6" s="4">
        <v>4</v>
      </c>
      <c r="B6" s="13"/>
      <c r="C6" s="4" t="s">
        <v>23</v>
      </c>
      <c r="D6" s="4">
        <v>900310</v>
      </c>
      <c r="E6" s="4"/>
      <c r="F6" s="1"/>
      <c r="G6" s="1"/>
      <c r="H6" s="1"/>
    </row>
    <row r="7" spans="1:8" s="5" customFormat="1" ht="27">
      <c r="A7" s="4">
        <v>5</v>
      </c>
      <c r="B7" s="13"/>
      <c r="C7" s="4" t="s">
        <v>24</v>
      </c>
      <c r="D7" s="4">
        <v>862465.55</v>
      </c>
      <c r="E7" s="4"/>
      <c r="F7" s="1"/>
      <c r="G7" s="1"/>
      <c r="H7" s="1"/>
    </row>
    <row r="8" spans="1:8" s="5" customFormat="1" ht="27">
      <c r="A8" s="4">
        <v>6</v>
      </c>
      <c r="B8" s="13"/>
      <c r="C8" s="4" t="s">
        <v>25</v>
      </c>
      <c r="D8" s="4">
        <v>843000</v>
      </c>
      <c r="E8" s="4"/>
      <c r="F8" s="1"/>
      <c r="G8" s="1"/>
      <c r="H8" s="1"/>
    </row>
    <row r="9" spans="1:8" s="5" customFormat="1" ht="27">
      <c r="A9" s="4">
        <v>7</v>
      </c>
      <c r="B9" s="13"/>
      <c r="C9" s="4" t="s">
        <v>26</v>
      </c>
      <c r="D9" s="4">
        <v>9520000</v>
      </c>
      <c r="E9" s="4"/>
      <c r="F9" s="1"/>
      <c r="G9" s="1"/>
      <c r="H9" s="1"/>
    </row>
    <row r="10" spans="1:8" s="5" customFormat="1" ht="22.5" customHeight="1">
      <c r="A10" s="4">
        <v>8</v>
      </c>
      <c r="B10" s="13"/>
      <c r="C10" s="4" t="s">
        <v>39</v>
      </c>
      <c r="D10" s="4">
        <v>21977745.280000001</v>
      </c>
      <c r="E10" s="4">
        <f>SUM(D3:D10)</f>
        <v>37199036.630000003</v>
      </c>
      <c r="F10" s="6">
        <v>23000000</v>
      </c>
      <c r="G10" s="6">
        <f>F10-D10</f>
        <v>1022254.7199999988</v>
      </c>
      <c r="H10" s="1"/>
    </row>
    <row r="11" spans="1:8" s="5" customFormat="1" ht="27">
      <c r="A11" s="4">
        <v>9</v>
      </c>
      <c r="B11" s="12" t="s">
        <v>29</v>
      </c>
      <c r="C11" s="4" t="s">
        <v>12</v>
      </c>
      <c r="D11" s="4">
        <v>1300000</v>
      </c>
      <c r="E11" s="4"/>
      <c r="F11" s="8">
        <v>1300000</v>
      </c>
      <c r="G11" s="1"/>
      <c r="H11" s="1" t="s">
        <v>13</v>
      </c>
    </row>
    <row r="12" spans="1:8" s="5" customFormat="1" ht="27">
      <c r="A12" s="4">
        <v>10</v>
      </c>
      <c r="B12" s="11"/>
      <c r="C12" s="4" t="s">
        <v>14</v>
      </c>
      <c r="D12" s="4">
        <v>1300000</v>
      </c>
      <c r="E12" s="4">
        <f>SUM(D11:D12)</f>
        <v>2600000</v>
      </c>
      <c r="F12" s="8">
        <v>1300000</v>
      </c>
      <c r="G12" s="1"/>
      <c r="H12" s="1" t="s">
        <v>13</v>
      </c>
    </row>
    <row r="13" spans="1:8" s="5" customFormat="1" ht="21.75" customHeight="1">
      <c r="A13" s="4">
        <v>11</v>
      </c>
      <c r="B13" s="4" t="s">
        <v>31</v>
      </c>
      <c r="C13" s="4" t="s">
        <v>41</v>
      </c>
      <c r="D13" s="4">
        <v>620118</v>
      </c>
      <c r="E13" s="4">
        <v>620118</v>
      </c>
      <c r="F13" s="6"/>
      <c r="G13" s="1"/>
      <c r="H13" s="1"/>
    </row>
    <row r="14" spans="1:8" s="5" customFormat="1">
      <c r="A14" s="4">
        <v>12</v>
      </c>
      <c r="B14" s="10" t="s">
        <v>32</v>
      </c>
      <c r="C14" s="4" t="s">
        <v>42</v>
      </c>
      <c r="D14" s="4">
        <v>3870262</v>
      </c>
      <c r="E14" s="4"/>
      <c r="F14" s="6">
        <v>387.23500000000001</v>
      </c>
      <c r="G14" s="6"/>
      <c r="H14" s="1"/>
    </row>
    <row r="15" spans="1:8" s="5" customFormat="1">
      <c r="A15" s="4">
        <v>13</v>
      </c>
      <c r="B15" s="12"/>
      <c r="C15" s="4" t="s">
        <v>43</v>
      </c>
      <c r="D15" s="4">
        <v>3136710.5</v>
      </c>
      <c r="E15" s="4"/>
      <c r="F15" s="6">
        <v>313.84100000000001</v>
      </c>
      <c r="G15" s="6"/>
      <c r="H15" s="1"/>
    </row>
    <row r="16" spans="1:8" s="5" customFormat="1">
      <c r="A16" s="4">
        <v>14</v>
      </c>
      <c r="B16" s="12"/>
      <c r="C16" s="4" t="s">
        <v>44</v>
      </c>
      <c r="D16" s="4">
        <v>1091164</v>
      </c>
      <c r="E16" s="4"/>
      <c r="F16" s="6">
        <v>109.2</v>
      </c>
      <c r="G16" s="6"/>
      <c r="H16" s="1"/>
    </row>
    <row r="17" spans="1:8" s="5" customFormat="1" ht="21" customHeight="1">
      <c r="A17" s="4">
        <v>15</v>
      </c>
      <c r="B17" s="11"/>
      <c r="C17" s="4" t="s">
        <v>45</v>
      </c>
      <c r="D17" s="4">
        <v>2003012</v>
      </c>
      <c r="E17" s="4">
        <f>SUM(D14:D17)</f>
        <v>10101148.5</v>
      </c>
      <c r="F17" s="6">
        <v>200.535</v>
      </c>
      <c r="G17" s="6"/>
      <c r="H17" s="1"/>
    </row>
    <row r="18" spans="1:8" s="5" customFormat="1">
      <c r="A18" s="4">
        <v>16</v>
      </c>
      <c r="B18" s="12" t="s">
        <v>30</v>
      </c>
      <c r="C18" s="4" t="s">
        <v>47</v>
      </c>
      <c r="D18" s="4">
        <v>2391498</v>
      </c>
      <c r="E18" s="4"/>
      <c r="F18" s="6">
        <v>239.2</v>
      </c>
      <c r="G18" s="6"/>
      <c r="H18" s="1"/>
    </row>
    <row r="19" spans="1:8" s="5" customFormat="1">
      <c r="A19" s="4">
        <v>17</v>
      </c>
      <c r="B19" s="12"/>
      <c r="C19" s="4" t="s">
        <v>48</v>
      </c>
      <c r="D19" s="4">
        <v>2409588</v>
      </c>
      <c r="E19" s="4"/>
      <c r="F19" s="6">
        <v>241</v>
      </c>
      <c r="G19" s="6"/>
      <c r="H19" s="1"/>
    </row>
    <row r="20" spans="1:8" s="5" customFormat="1">
      <c r="A20" s="4">
        <v>18</v>
      </c>
      <c r="B20" s="12"/>
      <c r="C20" s="4" t="s">
        <v>49</v>
      </c>
      <c r="D20" s="4">
        <v>2320947</v>
      </c>
      <c r="E20" s="4"/>
      <c r="F20" s="6">
        <v>232.2</v>
      </c>
      <c r="G20" s="6"/>
      <c r="H20" s="1"/>
    </row>
    <row r="21" spans="1:8" s="5" customFormat="1" ht="27">
      <c r="A21" s="4">
        <v>19</v>
      </c>
      <c r="B21" s="11"/>
      <c r="C21" s="4" t="s">
        <v>17</v>
      </c>
      <c r="D21" s="4">
        <v>2692245</v>
      </c>
      <c r="E21" s="4">
        <f>SUM(D18:D21)</f>
        <v>9814278</v>
      </c>
      <c r="F21" s="8">
        <v>2694600</v>
      </c>
      <c r="G21" s="1"/>
      <c r="H21" s="1" t="s">
        <v>18</v>
      </c>
    </row>
    <row r="22" spans="1:8" s="5" customFormat="1" ht="22.5" customHeight="1">
      <c r="A22" s="4">
        <v>20</v>
      </c>
      <c r="B22" s="12" t="s">
        <v>34</v>
      </c>
      <c r="C22" s="4" t="s">
        <v>10</v>
      </c>
      <c r="D22" s="4">
        <v>1162851</v>
      </c>
      <c r="E22" s="4"/>
      <c r="F22" s="6">
        <v>1164500</v>
      </c>
      <c r="G22" s="6">
        <f>F22-D22</f>
        <v>1649</v>
      </c>
      <c r="H22" s="1"/>
    </row>
    <row r="23" spans="1:8" s="5" customFormat="1" ht="22.5" customHeight="1">
      <c r="A23" s="4">
        <v>21</v>
      </c>
      <c r="B23" s="11"/>
      <c r="C23" s="4" t="s">
        <v>50</v>
      </c>
      <c r="D23" s="7">
        <v>4360038.4000000004</v>
      </c>
      <c r="E23" s="4">
        <f>SUM(D22:D23)</f>
        <v>5522889.4000000004</v>
      </c>
      <c r="F23" s="6">
        <v>4362400</v>
      </c>
      <c r="G23" s="6"/>
      <c r="H23" s="1"/>
    </row>
    <row r="24" spans="1:8" s="5" customFormat="1" ht="27">
      <c r="A24" s="4">
        <v>22</v>
      </c>
      <c r="B24" s="4" t="s">
        <v>52</v>
      </c>
      <c r="C24" s="4" t="s">
        <v>15</v>
      </c>
      <c r="D24" s="7">
        <v>998785</v>
      </c>
      <c r="E24" s="4">
        <v>998785</v>
      </c>
      <c r="F24" s="8">
        <v>999225</v>
      </c>
      <c r="G24" s="1"/>
      <c r="H24" s="1" t="s">
        <v>16</v>
      </c>
    </row>
    <row r="25" spans="1:8" s="5" customFormat="1" ht="17.25" customHeight="1">
      <c r="A25" s="4"/>
      <c r="B25" s="4"/>
      <c r="C25" s="4"/>
      <c r="D25" s="4"/>
      <c r="E25" s="4"/>
      <c r="F25" s="1"/>
      <c r="G25" s="1"/>
      <c r="H25" s="1"/>
    </row>
    <row r="26" spans="1:8" s="5" customFormat="1" ht="18.75" customHeight="1">
      <c r="A26" s="4"/>
      <c r="B26" s="4"/>
      <c r="C26" s="4" t="s">
        <v>19</v>
      </c>
      <c r="D26" s="4">
        <f>SUM(D3:D25)</f>
        <v>66856255.530000001</v>
      </c>
      <c r="E26" s="4">
        <f>SUM(E3:E25)</f>
        <v>66856255.530000001</v>
      </c>
      <c r="F26" s="1">
        <f>SUM(F22:F25)</f>
        <v>6526125</v>
      </c>
      <c r="G26" s="1">
        <f>F26-D26</f>
        <v>-60330130.530000001</v>
      </c>
      <c r="H26" s="1"/>
    </row>
  </sheetData>
  <mergeCells count="6">
    <mergeCell ref="B22:B23"/>
    <mergeCell ref="A1:E1"/>
    <mergeCell ref="B3:B10"/>
    <mergeCell ref="B11:B12"/>
    <mergeCell ref="B14:B17"/>
    <mergeCell ref="B18:B2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2019-01-14T13:28:49Z</cp:lastPrinted>
  <dcterms:created xsi:type="dcterms:W3CDTF">2019-01-14T12:42:28Z</dcterms:created>
  <dcterms:modified xsi:type="dcterms:W3CDTF">2019-05-20T08:34:04Z</dcterms:modified>
</cp:coreProperties>
</file>